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กลุ่มงานข้อมูลสารสนเทศกลุ่มนโยบายและแผน\EMIS\10 มิย 61\10สิงหา61\"/>
    </mc:Choice>
  </mc:AlternateContent>
  <bookViews>
    <workbookView xWindow="0" yWindow="0" windowWidth="20490" windowHeight="7410"/>
  </bookViews>
  <sheets>
    <sheet name="ลูกจ้างประจำ" sheetId="3" r:id="rId1"/>
    <sheet name="พนักงานราชการ" sheetId="4" r:id="rId2"/>
    <sheet name="ลูกจ้างชั่วคราว" sheetId="5" r:id="rId3"/>
    <sheet name="รวมรายโรง" sheetId="2" r:id="rId4"/>
  </sheets>
  <calcPr calcId="152511"/>
</workbook>
</file>

<file path=xl/calcChain.xml><?xml version="1.0" encoding="utf-8"?>
<calcChain xmlns="http://schemas.openxmlformats.org/spreadsheetml/2006/main">
  <c r="K11" i="5" l="1"/>
  <c r="J11" i="5"/>
  <c r="I11" i="5"/>
  <c r="H11" i="5"/>
  <c r="G11" i="5"/>
  <c r="F11" i="5"/>
  <c r="E11" i="5"/>
  <c r="D11" i="5"/>
  <c r="C11" i="5"/>
  <c r="B11" i="5"/>
  <c r="M10" i="5"/>
  <c r="L10" i="5"/>
  <c r="N10" i="5" s="1"/>
  <c r="M9" i="5"/>
  <c r="L9" i="5"/>
  <c r="N9" i="5" s="1"/>
  <c r="M8" i="5"/>
  <c r="L8" i="5"/>
  <c r="M7" i="5"/>
  <c r="L7" i="5"/>
  <c r="N7" i="5" s="1"/>
  <c r="M6" i="5"/>
  <c r="L6" i="5"/>
  <c r="N6" i="5" s="1"/>
  <c r="K11" i="4"/>
  <c r="J11" i="4"/>
  <c r="I11" i="4"/>
  <c r="H11" i="4"/>
  <c r="G11" i="4"/>
  <c r="F11" i="4"/>
  <c r="E11" i="4"/>
  <c r="D11" i="4"/>
  <c r="C11" i="4"/>
  <c r="B11" i="4"/>
  <c r="M10" i="4"/>
  <c r="L10" i="4"/>
  <c r="N10" i="4" s="1"/>
  <c r="M9" i="4"/>
  <c r="L9" i="4"/>
  <c r="N9" i="4" s="1"/>
  <c r="M8" i="4"/>
  <c r="L8" i="4"/>
  <c r="M7" i="4"/>
  <c r="N7" i="4" s="1"/>
  <c r="L7" i="4"/>
  <c r="M6" i="4"/>
  <c r="L6" i="4"/>
  <c r="N7" i="3"/>
  <c r="N8" i="3"/>
  <c r="M11" i="3"/>
  <c r="M7" i="3"/>
  <c r="M8" i="3"/>
  <c r="M9" i="3"/>
  <c r="M10" i="3"/>
  <c r="M6" i="3"/>
  <c r="L7" i="3"/>
  <c r="L8" i="3"/>
  <c r="L9" i="3"/>
  <c r="N9" i="3" s="1"/>
  <c r="L10" i="3"/>
  <c r="N10" i="3" s="1"/>
  <c r="L6" i="3"/>
  <c r="N6" i="3" s="1"/>
  <c r="C11" i="3"/>
  <c r="D11" i="3"/>
  <c r="E11" i="3"/>
  <c r="F11" i="3"/>
  <c r="G11" i="3"/>
  <c r="H11" i="3"/>
  <c r="I11" i="3"/>
  <c r="J11" i="3"/>
  <c r="K11" i="3"/>
  <c r="B11" i="3"/>
  <c r="AH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E136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E123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E110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E8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E38" i="2"/>
  <c r="L11" i="3" l="1"/>
  <c r="N11" i="3"/>
  <c r="N8" i="5"/>
  <c r="M11" i="5"/>
  <c r="N11" i="5"/>
  <c r="L11" i="5"/>
  <c r="M11" i="4"/>
  <c r="N8" i="4"/>
  <c r="N6" i="4"/>
  <c r="N11" i="4"/>
  <c r="L11" i="4"/>
</calcChain>
</file>

<file path=xl/sharedStrings.xml><?xml version="1.0" encoding="utf-8"?>
<sst xmlns="http://schemas.openxmlformats.org/spreadsheetml/2006/main" count="391" uniqueCount="152">
  <si>
    <t>ตารางจำนวนลูกจ้างประจำ พนักงานราชการ ลูกจ้างชั่วคราวในสถานศึกษาจำแนกตามวุฒิการศึกษา และเพศ สพป.สงขลา เขต 2</t>
  </si>
  <si>
    <t>ลำดับ</t>
  </si>
  <si>
    <t>รหัส smis</t>
  </si>
  <si>
    <t>โรงเรียน / หน่วยงาน</t>
  </si>
  <si>
    <t>ลูกจ้่างประจำ</t>
  </si>
  <si>
    <t>พนักงานราชการ</t>
  </si>
  <si>
    <t>ลูกจ้างชั่วคราว</t>
  </si>
  <si>
    <t>ต่ำกว่าปริญญาตรี</t>
  </si>
  <si>
    <t>ปริญญาตรี</t>
  </si>
  <si>
    <t>ป.บัณฑิต</t>
  </si>
  <si>
    <t>ปริญญาโท</t>
  </si>
  <si>
    <t>ปริญญาเอก</t>
  </si>
  <si>
    <t>ชาย</t>
  </si>
  <si>
    <t>หญิง</t>
  </si>
  <si>
    <t>บ้านเขารักเกียรติ</t>
  </si>
  <si>
    <t>บ้านห้วยโอน</t>
  </si>
  <si>
    <t>บ้านควนนา</t>
  </si>
  <si>
    <t>บ้านคลองต่อ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</si>
  <si>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</si>
  <si>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</si>
  <si>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</si>
  <si>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</si>
  <si>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</si>
  <si>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</si>
  <si>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</si>
  <si>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</si>
  <si>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</si>
  <si>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</si>
  <si>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</si>
  <si>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</si>
  <si>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</si>
  <si>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</si>
  <si>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บ้านไสท้อน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</si>
  <si>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</si>
  <si>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</si>
  <si>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</si>
  <si>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</si>
  <si>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</si>
  <si>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บ้านทุ่งมะขาม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</si>
  <si>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</si>
  <si>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</si>
  <si>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</si>
  <si>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</si>
  <si>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</si>
  <si>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</si>
  <si>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</si>
  <si>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</si>
  <si>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</si>
  <si>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</si>
  <si>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</si>
  <si>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</si>
  <si>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</si>
  <si>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</si>
  <si>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</si>
  <si>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</si>
  <si>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</si>
  <si>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</si>
  <si>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</si>
  <si>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</si>
  <si>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</si>
  <si>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</si>
  <si>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</si>
  <si>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</si>
  <si>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</si>
  <si>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</si>
  <si>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</si>
  <si>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</si>
  <si>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</si>
  <si>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</si>
  <si>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</si>
  <si>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</si>
  <si>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</si>
  <si>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</si>
  <si>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</si>
  <si>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</si>
  <si>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</si>
  <si>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6 (โตนงาช้าง)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</si>
  <si>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</si>
  <si>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</si>
  <si>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</si>
  <si>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</si>
  <si>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</si>
  <si>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</si>
  <si>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</si>
  <si>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</si>
  <si>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</si>
  <si>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</si>
  <si>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</si>
  <si>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</si>
  <si>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</si>
  <si>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</si>
  <si>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</si>
  <si>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</si>
  <si>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</si>
  <si>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</si>
  <si>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</si>
  <si>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</si>
  <si>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</si>
  <si>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</si>
  <si>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</si>
  <si>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</si>
  <si>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</si>
  <si>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</si>
  <si>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</si>
  <si>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</si>
  <si>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</si>
  <si>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</si>
  <si>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</si>
  <si>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</si>
  <si>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</si>
  <si>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</si>
  <si>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</si>
  <si>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</si>
  <si>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</si>
  <si>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</si>
  <si>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</si>
  <si>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</si>
  <si>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</si>
  <si>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</t>
  </si>
  <si>
    <t>วัดเนินพิชัย</t>
  </si>
  <si>
    <t>บ้านดินลาน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</si>
  <si>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</si>
  <si>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</si>
  <si>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</si>
  <si>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</si>
  <si>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</si>
  <si>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</si>
  <si>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</si>
  <si>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</si>
  <si>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</si>
  <si>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</si>
  <si>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</si>
  <si>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</si>
  <si>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</si>
  <si>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</si>
  <si>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</si>
  <si>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</si>
  <si>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</si>
  <si>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</si>
  <si>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</si>
  <si>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 xml:space="preserve">รวมทั้งหมด </t>
  </si>
  <si>
    <t>รัตภูมิ</t>
  </si>
  <si>
    <t>หาดใหญ่</t>
  </si>
  <si>
    <t>ควนเนียง</t>
  </si>
  <si>
    <t>บางกล่ำ</t>
  </si>
  <si>
    <t>คลองหอยโข่ง</t>
  </si>
  <si>
    <t>รวม</t>
  </si>
  <si>
    <t>อำเภอ</t>
  </si>
  <si>
    <t>ลูกจ้างประจำ</t>
  </si>
  <si>
    <t>จำนวนลูกจ้างประจำ ในสถานศึกษาจำแนกตามวุฒิการศึกษา และเพศ</t>
  </si>
  <si>
    <t>จำนวนพนักงานราชการ ในสถานศึกษาจำแนกตามวุฒิการศึกษา และเพศ</t>
  </si>
  <si>
    <t>จำนวนลูกจ้างชั่วคราว ในสถานศึกษาที่ปฏิบัติงานจริง จำแนกตามวุฒิการศึกษา และเพศ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</si>
</sst>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9"/>
      <color theme="1"/>
      <name val="Tahoma"/>
      <family val="2"/>
      <scheme val="minor"/>
    </font>
    <font>
      <b/>
      <sz val="9"/>
      <color rgb="FF003366"/>
      <name val="Tahoma"/>
      <family val="2"/>
      <scheme val="minor"/>
    </font>
    <font>
      <b/>
      <sz val="9"/>
      <color theme="1"/>
      <name val="Tahoma"/>
      <family val="2"/>
      <scheme val="minor"/>
    </font>
    <font>
      <b/>
      <sz val="9"/>
      <color rgb="FF00000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rgb="FF003366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sz val="12"/>
      <color rgb="FF000000"/>
      <name val="Angsana New"/>
      <family val="1"/>
    </font>
    <font>
      <sz val="12"/>
      <color theme="1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/>
    <xf numFmtId="0" fontId="20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23" fillId="33" borderId="10" xfId="42" applyFill="1" applyBorder="1" applyAlignment="1">
      <alignment wrapText="1"/>
    </xf>
    <xf numFmtId="0" fontId="21" fillId="33" borderId="10" xfId="0" applyFont="1" applyFill="1" applyBorder="1" applyAlignment="1">
      <alignment horizontal="center" wrapText="1"/>
    </xf>
    <xf numFmtId="0" fontId="26" fillId="0" borderId="0" xfId="0" applyFont="1"/>
    <xf numFmtId="0" fontId="18" fillId="33" borderId="14" xfId="0" applyFont="1" applyFill="1" applyBorder="1" applyAlignment="1">
      <alignment horizontal="center" wrapText="1"/>
    </xf>
    <xf numFmtId="0" fontId="18" fillId="34" borderId="14" xfId="0" applyFont="1" applyFill="1" applyBorder="1" applyAlignment="1">
      <alignment horizontal="center" wrapText="1"/>
    </xf>
    <xf numFmtId="0" fontId="18" fillId="34" borderId="15" xfId="0" applyFont="1" applyFill="1" applyBorder="1" applyAlignment="1">
      <alignment horizontal="center" wrapText="1"/>
    </xf>
    <xf numFmtId="0" fontId="25" fillId="34" borderId="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 wrapText="1"/>
    </xf>
    <xf numFmtId="0" fontId="0" fillId="34" borderId="0" xfId="0" applyFill="1"/>
    <xf numFmtId="0" fontId="0" fillId="0" borderId="20" xfId="0" applyBorder="1"/>
    <xf numFmtId="0" fontId="28" fillId="0" borderId="0" xfId="0" applyFont="1"/>
    <xf numFmtId="0" fontId="27" fillId="33" borderId="20" xfId="0" applyFont="1" applyFill="1" applyBorder="1" applyAlignment="1">
      <alignment horizontal="center" wrapText="1"/>
    </xf>
    <xf numFmtId="0" fontId="28" fillId="0" borderId="20" xfId="0" applyFont="1" applyBorder="1"/>
    <xf numFmtId="0" fontId="27" fillId="0" borderId="20" xfId="0" applyFont="1" applyBorder="1" applyAlignment="1">
      <alignment horizontal="center"/>
    </xf>
    <xf numFmtId="0" fontId="27" fillId="0" borderId="20" xfId="0" applyFont="1" applyBorder="1"/>
    <xf numFmtId="0" fontId="29" fillId="0" borderId="0" xfId="0" applyFont="1"/>
    <xf numFmtId="0" fontId="25" fillId="0" borderId="28" xfId="0" applyFont="1" applyBorder="1" applyAlignment="1">
      <alignment vertical="center"/>
    </xf>
    <xf numFmtId="0" fontId="25" fillId="34" borderId="28" xfId="0" applyFont="1" applyFill="1" applyBorder="1" applyAlignment="1">
      <alignment vertical="center"/>
    </xf>
    <xf numFmtId="0" fontId="23" fillId="34" borderId="29" xfId="42" applyFill="1" applyBorder="1" applyAlignment="1">
      <alignment wrapText="1"/>
    </xf>
    <xf numFmtId="0" fontId="23" fillId="34" borderId="20" xfId="42" applyFill="1" applyBorder="1" applyAlignment="1">
      <alignment wrapText="1"/>
    </xf>
    <xf numFmtId="0" fontId="27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33" borderId="20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 wrapText="1"/>
    </xf>
    <xf numFmtId="0" fontId="22" fillId="33" borderId="25" xfId="0" applyFont="1" applyFill="1" applyBorder="1" applyAlignment="1">
      <alignment horizontal="center" wrapText="1"/>
    </xf>
    <xf numFmtId="0" fontId="22" fillId="33" borderId="27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 wrapText="1"/>
    </xf>
    <xf numFmtId="0" fontId="20" fillId="33" borderId="16" xfId="0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center" wrapText="1"/>
    </xf>
    <xf numFmtId="0" fontId="24" fillId="33" borderId="11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 wrapText="1"/>
    </xf>
    <xf numFmtId="0" fontId="19" fillId="33" borderId="18" xfId="0" applyFont="1" applyFill="1" applyBorder="1" applyAlignment="1">
      <alignment horizontal="center" wrapText="1"/>
    </xf>
    <xf numFmtId="0" fontId="19" fillId="33" borderId="19" xfId="0" applyFont="1" applyFill="1" applyBorder="1" applyAlignment="1">
      <alignment horizontal="center" wrapText="1"/>
    </xf>
    <xf numFmtId="0" fontId="19" fillId="33" borderId="21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0" fontId="19" fillId="33" borderId="15" xfId="0" applyFont="1" applyFill="1" applyBorder="1" applyAlignment="1">
      <alignment horizontal="center" wrapText="1"/>
    </xf>
    <xf numFmtId="0" fontId="19" fillId="33" borderId="16" xfId="0" applyFont="1" applyFill="1" applyBorder="1" applyAlignment="1">
      <alignment horizontal="center" wrapText="1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Followed Hyperlink" xfId="43" builtinId="9" customBuiltin="1"/>
    <cellStyle name="Hyperlink" xfId="42" builtinId="8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/>
  </sheetViews>
  <sheetFormatPr defaultRowHeight="21" x14ac:dyDescent="0.45"/>
  <cols>
    <col min="1" max="1" width="9.625" style="13" bestFit="1" customWidth="1"/>
    <col min="2" max="2" width="3.375" style="13" bestFit="1" customWidth="1"/>
    <col min="3" max="3" width="4" style="13" bestFit="1" customWidth="1"/>
    <col min="4" max="5" width="4.875" style="13" customWidth="1"/>
    <col min="6" max="7" width="4" style="13" customWidth="1"/>
    <col min="8" max="11" width="4.375" style="13" customWidth="1"/>
    <col min="12" max="12" width="3.375" style="13" bestFit="1" customWidth="1"/>
    <col min="13" max="13" width="4" style="13" bestFit="1" customWidth="1"/>
    <col min="14" max="14" width="3.5" style="13" customWidth="1"/>
    <col min="15" max="16384" width="9" style="13"/>
  </cols>
  <sheetData>
    <row r="1" spans="1:14" ht="26.25" x14ac:dyDescent="0.55000000000000004">
      <c r="A1" s="18" t="s">
        <v>149</v>
      </c>
    </row>
    <row r="3" spans="1:14" x14ac:dyDescent="0.45">
      <c r="A3" s="24" t="s">
        <v>147</v>
      </c>
      <c r="B3" s="27" t="s">
        <v>148</v>
      </c>
      <c r="C3" s="27"/>
      <c r="D3" s="27"/>
      <c r="E3" s="27"/>
      <c r="F3" s="27"/>
      <c r="G3" s="27"/>
      <c r="H3" s="27"/>
      <c r="I3" s="27"/>
      <c r="J3" s="27"/>
      <c r="K3" s="27"/>
      <c r="L3" s="23" t="s">
        <v>146</v>
      </c>
      <c r="M3" s="23"/>
      <c r="N3" s="23"/>
    </row>
    <row r="4" spans="1:14" x14ac:dyDescent="0.45">
      <c r="A4" s="25"/>
      <c r="B4" s="27" t="s">
        <v>7</v>
      </c>
      <c r="C4" s="27"/>
      <c r="D4" s="27" t="s">
        <v>8</v>
      </c>
      <c r="E4" s="27"/>
      <c r="F4" s="27" t="s">
        <v>9</v>
      </c>
      <c r="G4" s="27"/>
      <c r="H4" s="27" t="s">
        <v>10</v>
      </c>
      <c r="I4" s="27"/>
      <c r="J4" s="27" t="s">
        <v>11</v>
      </c>
      <c r="K4" s="27"/>
      <c r="L4" s="23"/>
      <c r="M4" s="23"/>
      <c r="N4" s="23"/>
    </row>
    <row r="5" spans="1:14" ht="19.5" customHeight="1" x14ac:dyDescent="0.45">
      <c r="A5" s="26"/>
      <c r="B5" s="14" t="s">
        <v>12</v>
      </c>
      <c r="C5" s="14" t="s">
        <v>13</v>
      </c>
      <c r="D5" s="14" t="s">
        <v>12</v>
      </c>
      <c r="E5" s="14" t="s">
        <v>13</v>
      </c>
      <c r="F5" s="14" t="s">
        <v>12</v>
      </c>
      <c r="G5" s="14" t="s">
        <v>13</v>
      </c>
      <c r="H5" s="14" t="s">
        <v>12</v>
      </c>
      <c r="I5" s="14" t="s">
        <v>13</v>
      </c>
      <c r="J5" s="14" t="s">
        <v>12</v>
      </c>
      <c r="K5" s="14" t="s">
        <v>13</v>
      </c>
      <c r="L5" s="14" t="s">
        <v>12</v>
      </c>
      <c r="M5" s="14" t="s">
        <v>13</v>
      </c>
      <c r="N5" s="14" t="s">
        <v>146</v>
      </c>
    </row>
    <row r="6" spans="1:14" x14ac:dyDescent="0.45">
      <c r="A6" s="15" t="s">
        <v>141</v>
      </c>
      <c r="B6" s="15">
        <v>14</v>
      </c>
      <c r="C6" s="15">
        <v>0</v>
      </c>
      <c r="D6" s="15">
        <v>2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f>SUM(B6,D6,F6,H6,J6)</f>
        <v>16</v>
      </c>
      <c r="M6" s="15">
        <f>SUM(C6,E6,G6,I6,K6)</f>
        <v>0</v>
      </c>
      <c r="N6" s="15">
        <f>SUM(L6:M6)</f>
        <v>16</v>
      </c>
    </row>
    <row r="7" spans="1:14" x14ac:dyDescent="0.45">
      <c r="A7" s="15" t="s">
        <v>142</v>
      </c>
      <c r="B7" s="15">
        <v>14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f t="shared" ref="L7:L10" si="0">SUM(B7,D7,F7,H7,J7)</f>
        <v>14</v>
      </c>
      <c r="M7" s="15">
        <f t="shared" ref="M7:M10" si="1">SUM(C7,E7,G7,I7,K7)</f>
        <v>0</v>
      </c>
      <c r="N7" s="15">
        <f t="shared" ref="N7:N10" si="2">SUM(L7:M7)</f>
        <v>14</v>
      </c>
    </row>
    <row r="8" spans="1:14" x14ac:dyDescent="0.45">
      <c r="A8" s="15" t="s">
        <v>143</v>
      </c>
      <c r="B8" s="15">
        <v>5</v>
      </c>
      <c r="C8" s="15">
        <v>0</v>
      </c>
      <c r="D8" s="15">
        <v>1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f t="shared" si="0"/>
        <v>6</v>
      </c>
      <c r="M8" s="15">
        <f t="shared" si="1"/>
        <v>0</v>
      </c>
      <c r="N8" s="15">
        <f t="shared" si="2"/>
        <v>6</v>
      </c>
    </row>
    <row r="9" spans="1:14" x14ac:dyDescent="0.45">
      <c r="A9" s="15" t="s">
        <v>144</v>
      </c>
      <c r="B9" s="15">
        <v>10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f t="shared" si="0"/>
        <v>10</v>
      </c>
      <c r="M9" s="15">
        <f t="shared" si="1"/>
        <v>0</v>
      </c>
      <c r="N9" s="15">
        <f t="shared" si="2"/>
        <v>10</v>
      </c>
    </row>
    <row r="10" spans="1:14" x14ac:dyDescent="0.45">
      <c r="A10" s="15" t="s">
        <v>145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f t="shared" si="0"/>
        <v>4</v>
      </c>
      <c r="M10" s="15">
        <f t="shared" si="1"/>
        <v>0</v>
      </c>
      <c r="N10" s="15">
        <f t="shared" si="2"/>
        <v>4</v>
      </c>
    </row>
    <row r="11" spans="1:14" x14ac:dyDescent="0.45">
      <c r="A11" s="16" t="s">
        <v>146</v>
      </c>
      <c r="B11" s="17">
        <f>SUM(B6:B10)</f>
        <v>47</v>
      </c>
      <c r="C11" s="17">
        <f t="shared" ref="C11:K11" si="3">SUM(C6:C10)</f>
        <v>0</v>
      </c>
      <c r="D11" s="17">
        <f t="shared" si="3"/>
        <v>3</v>
      </c>
      <c r="E11" s="17">
        <f t="shared" si="3"/>
        <v>0</v>
      </c>
      <c r="F11" s="17">
        <f t="shared" si="3"/>
        <v>0</v>
      </c>
      <c r="G11" s="17">
        <f t="shared" si="3"/>
        <v>0</v>
      </c>
      <c r="H11" s="17">
        <f t="shared" si="3"/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ref="L11" si="4">SUM(L6:L10)</f>
        <v>50</v>
      </c>
      <c r="M11" s="17">
        <f t="shared" ref="M11:N11" si="5">SUM(M6:M10)</f>
        <v>0</v>
      </c>
      <c r="N11" s="17">
        <f t="shared" si="5"/>
        <v>50</v>
      </c>
    </row>
  </sheetData>
  <mergeCells count="8">
    <mergeCell ref="L3:N4"/>
    <mergeCell ref="A3:A5"/>
    <mergeCell ref="B3:K3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2" sqref="A2"/>
    </sheetView>
  </sheetViews>
  <sheetFormatPr defaultRowHeight="14.25" x14ac:dyDescent="0.2"/>
  <cols>
    <col min="2" max="3" width="6" customWidth="1"/>
    <col min="4" max="4" width="4.25" bestFit="1" customWidth="1"/>
    <col min="5" max="5" width="3.75" bestFit="1" customWidth="1"/>
    <col min="6" max="6" width="4.25" bestFit="1" customWidth="1"/>
    <col min="7" max="7" width="3.75" bestFit="1" customWidth="1"/>
    <col min="8" max="8" width="4.25" bestFit="1" customWidth="1"/>
    <col min="9" max="9" width="3.75" bestFit="1" customWidth="1"/>
    <col min="10" max="10" width="4.25" bestFit="1" customWidth="1"/>
    <col min="11" max="11" width="3.75" bestFit="1" customWidth="1"/>
    <col min="12" max="12" width="3.375" bestFit="1" customWidth="1"/>
    <col min="13" max="13" width="4" bestFit="1" customWidth="1"/>
    <col min="14" max="14" width="3.625" bestFit="1" customWidth="1"/>
  </cols>
  <sheetData>
    <row r="1" spans="1:14" ht="26.25" x14ac:dyDescent="0.55000000000000004">
      <c r="A1" s="18" t="s">
        <v>150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4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 customHeight="1" x14ac:dyDescent="0.45">
      <c r="A3" s="24" t="s">
        <v>147</v>
      </c>
      <c r="B3" s="27" t="s">
        <v>5</v>
      </c>
      <c r="C3" s="27"/>
      <c r="D3" s="27"/>
      <c r="E3" s="27"/>
      <c r="F3" s="27"/>
      <c r="G3" s="27"/>
      <c r="H3" s="27"/>
      <c r="I3" s="27"/>
      <c r="J3" s="27"/>
      <c r="K3" s="27"/>
      <c r="L3" s="23" t="s">
        <v>146</v>
      </c>
      <c r="M3" s="23"/>
      <c r="N3" s="23"/>
    </row>
    <row r="4" spans="1:14" ht="21" x14ac:dyDescent="0.45">
      <c r="A4" s="25"/>
      <c r="B4" s="27" t="s">
        <v>7</v>
      </c>
      <c r="C4" s="27"/>
      <c r="D4" s="27" t="s">
        <v>8</v>
      </c>
      <c r="E4" s="27"/>
      <c r="F4" s="27" t="s">
        <v>9</v>
      </c>
      <c r="G4" s="27"/>
      <c r="H4" s="27" t="s">
        <v>10</v>
      </c>
      <c r="I4" s="27"/>
      <c r="J4" s="27" t="s">
        <v>11</v>
      </c>
      <c r="K4" s="27"/>
      <c r="L4" s="23"/>
      <c r="M4" s="23"/>
      <c r="N4" s="23"/>
    </row>
    <row r="5" spans="1:14" ht="42" x14ac:dyDescent="0.45">
      <c r="A5" s="26"/>
      <c r="B5" s="14" t="s">
        <v>12</v>
      </c>
      <c r="C5" s="14" t="s">
        <v>13</v>
      </c>
      <c r="D5" s="14" t="s">
        <v>12</v>
      </c>
      <c r="E5" s="14" t="s">
        <v>13</v>
      </c>
      <c r="F5" s="14" t="s">
        <v>12</v>
      </c>
      <c r="G5" s="14" t="s">
        <v>13</v>
      </c>
      <c r="H5" s="14" t="s">
        <v>12</v>
      </c>
      <c r="I5" s="14" t="s">
        <v>13</v>
      </c>
      <c r="J5" s="14" t="s">
        <v>12</v>
      </c>
      <c r="K5" s="14" t="s">
        <v>13</v>
      </c>
      <c r="L5" s="14" t="s">
        <v>12</v>
      </c>
      <c r="M5" s="14" t="s">
        <v>13</v>
      </c>
      <c r="N5" s="14" t="s">
        <v>146</v>
      </c>
    </row>
    <row r="6" spans="1:14" ht="21" x14ac:dyDescent="0.45">
      <c r="A6" s="15" t="s">
        <v>141</v>
      </c>
      <c r="B6" s="15">
        <v>0</v>
      </c>
      <c r="C6" s="15">
        <v>0</v>
      </c>
      <c r="D6" s="15">
        <v>5</v>
      </c>
      <c r="E6" s="15">
        <v>10</v>
      </c>
      <c r="F6" s="15">
        <v>0</v>
      </c>
      <c r="G6" s="15">
        <v>3</v>
      </c>
      <c r="H6" s="15">
        <v>0</v>
      </c>
      <c r="I6" s="15">
        <v>1</v>
      </c>
      <c r="J6" s="15">
        <v>0</v>
      </c>
      <c r="K6" s="15">
        <v>0</v>
      </c>
      <c r="L6" s="15">
        <f>SUM(B6,D6,F6,H6,J6)</f>
        <v>5</v>
      </c>
      <c r="M6" s="15">
        <f>SUM(C6,E6,G6,I6,K6)</f>
        <v>14</v>
      </c>
      <c r="N6" s="15">
        <f>SUM(L6:M6)</f>
        <v>19</v>
      </c>
    </row>
    <row r="7" spans="1:14" ht="21" x14ac:dyDescent="0.45">
      <c r="A7" s="15" t="s">
        <v>142</v>
      </c>
      <c r="B7" s="15">
        <v>0</v>
      </c>
      <c r="C7" s="15">
        <v>0</v>
      </c>
      <c r="D7" s="15">
        <v>8</v>
      </c>
      <c r="E7" s="15">
        <v>11</v>
      </c>
      <c r="F7" s="15">
        <v>1</v>
      </c>
      <c r="G7" s="15">
        <v>1</v>
      </c>
      <c r="H7" s="15">
        <v>0</v>
      </c>
      <c r="I7" s="15">
        <v>1</v>
      </c>
      <c r="J7" s="15">
        <v>0</v>
      </c>
      <c r="K7" s="15">
        <v>0</v>
      </c>
      <c r="L7" s="15">
        <f t="shared" ref="L7:M10" si="0">SUM(B7,D7,F7,H7,J7)</f>
        <v>9</v>
      </c>
      <c r="M7" s="15">
        <f t="shared" si="0"/>
        <v>13</v>
      </c>
      <c r="N7" s="15">
        <f t="shared" ref="N7:N10" si="1">SUM(L7:M7)</f>
        <v>22</v>
      </c>
    </row>
    <row r="8" spans="1:14" ht="21" x14ac:dyDescent="0.45">
      <c r="A8" s="15" t="s">
        <v>143</v>
      </c>
      <c r="B8" s="15">
        <v>0</v>
      </c>
      <c r="C8" s="15">
        <v>0</v>
      </c>
      <c r="D8" s="15">
        <v>2</v>
      </c>
      <c r="E8" s="15">
        <v>4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f t="shared" si="0"/>
        <v>2</v>
      </c>
      <c r="M8" s="15">
        <f t="shared" si="0"/>
        <v>4</v>
      </c>
      <c r="N8" s="15">
        <f t="shared" si="1"/>
        <v>6</v>
      </c>
    </row>
    <row r="9" spans="1:14" ht="21" x14ac:dyDescent="0.45">
      <c r="A9" s="15" t="s">
        <v>144</v>
      </c>
      <c r="B9" s="15">
        <v>0</v>
      </c>
      <c r="C9" s="15">
        <v>0</v>
      </c>
      <c r="D9" s="15">
        <v>2</v>
      </c>
      <c r="E9" s="15">
        <v>3</v>
      </c>
      <c r="F9" s="15">
        <v>0</v>
      </c>
      <c r="G9" s="15">
        <v>0</v>
      </c>
      <c r="H9" s="15">
        <v>0</v>
      </c>
      <c r="I9" s="15">
        <v>1</v>
      </c>
      <c r="J9" s="15">
        <v>0</v>
      </c>
      <c r="K9" s="15">
        <v>0</v>
      </c>
      <c r="L9" s="15">
        <f t="shared" si="0"/>
        <v>2</v>
      </c>
      <c r="M9" s="15">
        <f t="shared" si="0"/>
        <v>4</v>
      </c>
      <c r="N9" s="15">
        <f t="shared" si="1"/>
        <v>6</v>
      </c>
    </row>
    <row r="10" spans="1:14" ht="21" x14ac:dyDescent="0.45">
      <c r="A10" s="15" t="s">
        <v>145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f t="shared" si="0"/>
        <v>0</v>
      </c>
      <c r="M10" s="15">
        <f t="shared" si="0"/>
        <v>0</v>
      </c>
      <c r="N10" s="15">
        <f t="shared" si="1"/>
        <v>0</v>
      </c>
    </row>
    <row r="11" spans="1:14" ht="21" x14ac:dyDescent="0.45">
      <c r="A11" s="16" t="s">
        <v>146</v>
      </c>
      <c r="B11" s="17">
        <f>SUM(B6:B10)</f>
        <v>0</v>
      </c>
      <c r="C11" s="17">
        <f t="shared" ref="C11:N11" si="2">SUM(C6:C10)</f>
        <v>0</v>
      </c>
      <c r="D11" s="17">
        <f t="shared" si="2"/>
        <v>17</v>
      </c>
      <c r="E11" s="17">
        <f t="shared" si="2"/>
        <v>28</v>
      </c>
      <c r="F11" s="17">
        <f t="shared" si="2"/>
        <v>1</v>
      </c>
      <c r="G11" s="17">
        <f t="shared" si="2"/>
        <v>4</v>
      </c>
      <c r="H11" s="17">
        <f t="shared" si="2"/>
        <v>0</v>
      </c>
      <c r="I11" s="17">
        <f t="shared" si="2"/>
        <v>3</v>
      </c>
      <c r="J11" s="17">
        <f t="shared" si="2"/>
        <v>0</v>
      </c>
      <c r="K11" s="17">
        <f t="shared" si="2"/>
        <v>0</v>
      </c>
      <c r="L11" s="17">
        <f t="shared" si="2"/>
        <v>18</v>
      </c>
      <c r="M11" s="17">
        <f t="shared" si="2"/>
        <v>35</v>
      </c>
      <c r="N11" s="17">
        <f t="shared" si="2"/>
        <v>53</v>
      </c>
    </row>
    <row r="12" spans="1:14" ht="21" x14ac:dyDescent="0.4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</sheetData>
  <mergeCells count="8">
    <mergeCell ref="A3:A5"/>
    <mergeCell ref="B3:K3"/>
    <mergeCell ref="L3:N4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I15" sqref="I15"/>
    </sheetView>
  </sheetViews>
  <sheetFormatPr defaultRowHeight="14.25" x14ac:dyDescent="0.2"/>
  <cols>
    <col min="1" max="1" width="9.875" customWidth="1"/>
    <col min="2" max="3" width="6" customWidth="1"/>
    <col min="4" max="4" width="4.25" bestFit="1" customWidth="1"/>
    <col min="5" max="5" width="3.75" bestFit="1" customWidth="1"/>
    <col min="6" max="6" width="4.25" bestFit="1" customWidth="1"/>
    <col min="7" max="7" width="3.75" bestFit="1" customWidth="1"/>
    <col min="8" max="8" width="4.25" bestFit="1" customWidth="1"/>
    <col min="9" max="9" width="3.75" bestFit="1" customWidth="1"/>
    <col min="10" max="10" width="4.25" bestFit="1" customWidth="1"/>
    <col min="11" max="11" width="3.75" bestFit="1" customWidth="1"/>
    <col min="12" max="12" width="3.375" bestFit="1" customWidth="1"/>
    <col min="13" max="13" width="4" bestFit="1" customWidth="1"/>
    <col min="14" max="14" width="3.625" bestFit="1" customWidth="1"/>
  </cols>
  <sheetData>
    <row r="1" spans="1:14" ht="26.25" x14ac:dyDescent="0.55000000000000004">
      <c r="A1" s="18" t="s">
        <v>151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4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 customHeight="1" x14ac:dyDescent="0.45">
      <c r="A3" s="24" t="s">
        <v>147</v>
      </c>
      <c r="B3" s="27" t="s">
        <v>6</v>
      </c>
      <c r="C3" s="27"/>
      <c r="D3" s="27"/>
      <c r="E3" s="27"/>
      <c r="F3" s="27"/>
      <c r="G3" s="27"/>
      <c r="H3" s="27"/>
      <c r="I3" s="27"/>
      <c r="J3" s="27"/>
      <c r="K3" s="27"/>
      <c r="L3" s="23" t="s">
        <v>146</v>
      </c>
      <c r="M3" s="23"/>
      <c r="N3" s="23"/>
    </row>
    <row r="4" spans="1:14" ht="21" x14ac:dyDescent="0.45">
      <c r="A4" s="25"/>
      <c r="B4" s="27" t="s">
        <v>7</v>
      </c>
      <c r="C4" s="27"/>
      <c r="D4" s="27" t="s">
        <v>8</v>
      </c>
      <c r="E4" s="27"/>
      <c r="F4" s="27" t="s">
        <v>9</v>
      </c>
      <c r="G4" s="27"/>
      <c r="H4" s="27" t="s">
        <v>10</v>
      </c>
      <c r="I4" s="27"/>
      <c r="J4" s="27" t="s">
        <v>11</v>
      </c>
      <c r="K4" s="27"/>
      <c r="L4" s="23"/>
      <c r="M4" s="23"/>
      <c r="N4" s="23"/>
    </row>
    <row r="5" spans="1:14" ht="42" x14ac:dyDescent="0.45">
      <c r="A5" s="26"/>
      <c r="B5" s="14" t="s">
        <v>12</v>
      </c>
      <c r="C5" s="14" t="s">
        <v>13</v>
      </c>
      <c r="D5" s="14" t="s">
        <v>12</v>
      </c>
      <c r="E5" s="14" t="s">
        <v>13</v>
      </c>
      <c r="F5" s="14" t="s">
        <v>12</v>
      </c>
      <c r="G5" s="14" t="s">
        <v>13</v>
      </c>
      <c r="H5" s="14" t="s">
        <v>12</v>
      </c>
      <c r="I5" s="14" t="s">
        <v>13</v>
      </c>
      <c r="J5" s="14" t="s">
        <v>12</v>
      </c>
      <c r="K5" s="14" t="s">
        <v>13</v>
      </c>
      <c r="L5" s="14" t="s">
        <v>12</v>
      </c>
      <c r="M5" s="14" t="s">
        <v>13</v>
      </c>
      <c r="N5" s="14" t="s">
        <v>146</v>
      </c>
    </row>
    <row r="6" spans="1:14" ht="21" x14ac:dyDescent="0.45">
      <c r="A6" s="15" t="s">
        <v>141</v>
      </c>
      <c r="B6" s="15">
        <v>8</v>
      </c>
      <c r="C6" s="15">
        <v>0</v>
      </c>
      <c r="D6" s="15">
        <v>10</v>
      </c>
      <c r="E6" s="15">
        <v>44</v>
      </c>
      <c r="F6" s="15">
        <v>0</v>
      </c>
      <c r="G6" s="15">
        <v>2</v>
      </c>
      <c r="H6" s="15">
        <v>0</v>
      </c>
      <c r="I6" s="15">
        <v>1</v>
      </c>
      <c r="J6" s="15">
        <v>0</v>
      </c>
      <c r="K6" s="15">
        <v>0</v>
      </c>
      <c r="L6" s="15">
        <f>SUM(B6,D6,F6,H6,J6)</f>
        <v>18</v>
      </c>
      <c r="M6" s="15">
        <f>SUM(C6,E6,G6,I6,K6)</f>
        <v>47</v>
      </c>
      <c r="N6" s="15">
        <f>SUM(L6:M6)</f>
        <v>65</v>
      </c>
    </row>
    <row r="7" spans="1:14" ht="21" x14ac:dyDescent="0.45">
      <c r="A7" s="15" t="s">
        <v>142</v>
      </c>
      <c r="B7" s="15">
        <v>15</v>
      </c>
      <c r="C7" s="15">
        <v>2</v>
      </c>
      <c r="D7" s="15">
        <v>16</v>
      </c>
      <c r="E7" s="15">
        <v>81</v>
      </c>
      <c r="F7" s="15">
        <v>0</v>
      </c>
      <c r="G7" s="15">
        <v>2</v>
      </c>
      <c r="H7" s="15">
        <v>3</v>
      </c>
      <c r="I7" s="15">
        <v>1</v>
      </c>
      <c r="J7" s="15">
        <v>0</v>
      </c>
      <c r="K7" s="15">
        <v>0</v>
      </c>
      <c r="L7" s="15">
        <f t="shared" ref="L7:M10" si="0">SUM(B7,D7,F7,H7,J7)</f>
        <v>34</v>
      </c>
      <c r="M7" s="15">
        <f t="shared" si="0"/>
        <v>86</v>
      </c>
      <c r="N7" s="15">
        <f t="shared" ref="N7:N10" si="1">SUM(L7:M7)</f>
        <v>120</v>
      </c>
    </row>
    <row r="8" spans="1:14" ht="21" x14ac:dyDescent="0.45">
      <c r="A8" s="15" t="s">
        <v>143</v>
      </c>
      <c r="B8" s="15">
        <v>2</v>
      </c>
      <c r="C8" s="15">
        <v>0</v>
      </c>
      <c r="D8" s="15">
        <v>6</v>
      </c>
      <c r="E8" s="15">
        <v>31</v>
      </c>
      <c r="F8" s="15">
        <v>0</v>
      </c>
      <c r="G8" s="15">
        <v>2</v>
      </c>
      <c r="H8" s="15">
        <v>0</v>
      </c>
      <c r="I8" s="15">
        <v>0</v>
      </c>
      <c r="J8" s="15">
        <v>0</v>
      </c>
      <c r="K8" s="15">
        <v>0</v>
      </c>
      <c r="L8" s="15">
        <f t="shared" si="0"/>
        <v>8</v>
      </c>
      <c r="M8" s="15">
        <f t="shared" si="0"/>
        <v>33</v>
      </c>
      <c r="N8" s="15">
        <f t="shared" si="1"/>
        <v>41</v>
      </c>
    </row>
    <row r="9" spans="1:14" ht="21" x14ac:dyDescent="0.45">
      <c r="A9" s="15" t="s">
        <v>144</v>
      </c>
      <c r="B9" s="15">
        <v>0</v>
      </c>
      <c r="C9" s="15">
        <v>0</v>
      </c>
      <c r="D9" s="15">
        <v>2</v>
      </c>
      <c r="E9" s="15">
        <v>21</v>
      </c>
      <c r="F9" s="15">
        <v>1</v>
      </c>
      <c r="G9" s="15">
        <v>1</v>
      </c>
      <c r="H9" s="15">
        <v>0</v>
      </c>
      <c r="I9" s="15">
        <v>1</v>
      </c>
      <c r="J9" s="15">
        <v>0</v>
      </c>
      <c r="K9" s="15">
        <v>0</v>
      </c>
      <c r="L9" s="15">
        <f t="shared" si="0"/>
        <v>3</v>
      </c>
      <c r="M9" s="15">
        <f t="shared" si="0"/>
        <v>23</v>
      </c>
      <c r="N9" s="15">
        <f t="shared" si="1"/>
        <v>26</v>
      </c>
    </row>
    <row r="10" spans="1:14" ht="21" x14ac:dyDescent="0.45">
      <c r="A10" s="15" t="s">
        <v>145</v>
      </c>
      <c r="B10" s="15">
        <v>3</v>
      </c>
      <c r="C10" s="15">
        <v>0</v>
      </c>
      <c r="D10" s="15">
        <v>3</v>
      </c>
      <c r="E10" s="15">
        <v>18</v>
      </c>
      <c r="F10" s="15">
        <v>0</v>
      </c>
      <c r="G10" s="15">
        <v>2</v>
      </c>
      <c r="H10" s="15">
        <v>0</v>
      </c>
      <c r="I10" s="15">
        <v>0</v>
      </c>
      <c r="J10" s="15">
        <v>0</v>
      </c>
      <c r="K10" s="15">
        <v>0</v>
      </c>
      <c r="L10" s="15">
        <f t="shared" si="0"/>
        <v>6</v>
      </c>
      <c r="M10" s="15">
        <f t="shared" si="0"/>
        <v>20</v>
      </c>
      <c r="N10" s="15">
        <f t="shared" si="1"/>
        <v>26</v>
      </c>
    </row>
    <row r="11" spans="1:14" ht="21" x14ac:dyDescent="0.45">
      <c r="A11" s="16" t="s">
        <v>146</v>
      </c>
      <c r="B11" s="17">
        <f>SUM(B6:B10)</f>
        <v>28</v>
      </c>
      <c r="C11" s="17">
        <f t="shared" ref="C11:N11" si="2">SUM(C6:C10)</f>
        <v>2</v>
      </c>
      <c r="D11" s="17">
        <f t="shared" si="2"/>
        <v>37</v>
      </c>
      <c r="E11" s="17">
        <f t="shared" si="2"/>
        <v>195</v>
      </c>
      <c r="F11" s="17">
        <f t="shared" si="2"/>
        <v>1</v>
      </c>
      <c r="G11" s="17">
        <f t="shared" si="2"/>
        <v>9</v>
      </c>
      <c r="H11" s="17">
        <f t="shared" si="2"/>
        <v>3</v>
      </c>
      <c r="I11" s="17">
        <f t="shared" si="2"/>
        <v>3</v>
      </c>
      <c r="J11" s="17">
        <f t="shared" si="2"/>
        <v>0</v>
      </c>
      <c r="K11" s="17">
        <f t="shared" si="2"/>
        <v>0</v>
      </c>
      <c r="L11" s="17">
        <f t="shared" si="2"/>
        <v>69</v>
      </c>
      <c r="M11" s="17">
        <f t="shared" si="2"/>
        <v>209</v>
      </c>
      <c r="N11" s="17">
        <f t="shared" si="2"/>
        <v>278</v>
      </c>
    </row>
    <row r="12" spans="1:14" ht="21" x14ac:dyDescent="0.4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</sheetData>
  <mergeCells count="8">
    <mergeCell ref="A3:A5"/>
    <mergeCell ref="B3:K3"/>
    <mergeCell ref="L3:N4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7"/>
  <sheetViews>
    <sheetView showGridLines="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S11" sqref="S11"/>
    </sheetView>
  </sheetViews>
  <sheetFormatPr defaultRowHeight="18" x14ac:dyDescent="0.4"/>
  <cols>
    <col min="1" max="1" width="4.625" bestFit="1" customWidth="1"/>
    <col min="2" max="2" width="7.875" bestFit="1" customWidth="1"/>
    <col min="3" max="3" width="27.875" bestFit="1" customWidth="1"/>
    <col min="4" max="4" width="10.375" style="5" bestFit="1" customWidth="1"/>
    <col min="5" max="5" width="5.625" customWidth="1"/>
    <col min="6" max="6" width="6.375" customWidth="1"/>
    <col min="7" max="7" width="3.75" bestFit="1" customWidth="1"/>
    <col min="8" max="8" width="4.25" bestFit="1" customWidth="1"/>
    <col min="9" max="9" width="3.75" bestFit="1" customWidth="1"/>
    <col min="10" max="10" width="4.25" bestFit="1" customWidth="1"/>
    <col min="11" max="11" width="3.75" bestFit="1" customWidth="1"/>
    <col min="12" max="12" width="4.25" bestFit="1" customWidth="1"/>
    <col min="13" max="13" width="3.875" customWidth="1"/>
    <col min="14" max="14" width="4.5" customWidth="1"/>
    <col min="15" max="15" width="5.625" customWidth="1"/>
    <col min="16" max="16" width="6.375" customWidth="1"/>
    <col min="17" max="17" width="3.75" bestFit="1" customWidth="1"/>
    <col min="18" max="18" width="4.25" bestFit="1" customWidth="1"/>
    <col min="19" max="19" width="3.75" bestFit="1" customWidth="1"/>
    <col min="20" max="20" width="4.25" bestFit="1" customWidth="1"/>
    <col min="21" max="21" width="3.75" bestFit="1" customWidth="1"/>
    <col min="22" max="22" width="4.25" bestFit="1" customWidth="1"/>
    <col min="23" max="23" width="3.875" customWidth="1"/>
    <col min="24" max="24" width="4.5" customWidth="1"/>
    <col min="25" max="25" width="5.625" customWidth="1"/>
    <col min="26" max="26" width="6.375" customWidth="1"/>
    <col min="27" max="27" width="3.75" bestFit="1" customWidth="1"/>
    <col min="28" max="28" width="4.25" bestFit="1" customWidth="1"/>
    <col min="29" max="29" width="3.75" bestFit="1" customWidth="1"/>
    <col min="30" max="30" width="4.25" bestFit="1" customWidth="1"/>
    <col min="31" max="31" width="3.75" bestFit="1" customWidth="1"/>
    <col min="32" max="32" width="4.25" bestFit="1" customWidth="1"/>
    <col min="33" max="33" width="3.875" customWidth="1"/>
    <col min="34" max="34" width="4.5" customWidth="1"/>
  </cols>
  <sheetData>
    <row r="1" spans="1:34" ht="14.25" customHeight="1" x14ac:dyDescent="0.2">
      <c r="A1" s="28" t="s">
        <v>0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4.25" x14ac:dyDescent="0.2">
      <c r="A2" s="36" t="s">
        <v>1</v>
      </c>
      <c r="B2" s="39" t="s">
        <v>2</v>
      </c>
      <c r="C2" s="42" t="s">
        <v>3</v>
      </c>
      <c r="D2" s="30"/>
      <c r="E2" s="43" t="s">
        <v>4</v>
      </c>
      <c r="F2" s="44"/>
      <c r="G2" s="44"/>
      <c r="H2" s="44"/>
      <c r="I2" s="44"/>
      <c r="J2" s="44"/>
      <c r="K2" s="44"/>
      <c r="L2" s="44"/>
      <c r="M2" s="44"/>
      <c r="N2" s="45"/>
      <c r="O2" s="43" t="s">
        <v>5</v>
      </c>
      <c r="P2" s="44"/>
      <c r="Q2" s="44"/>
      <c r="R2" s="44"/>
      <c r="S2" s="44"/>
      <c r="T2" s="44"/>
      <c r="U2" s="44"/>
      <c r="V2" s="44"/>
      <c r="W2" s="44"/>
      <c r="X2" s="45"/>
      <c r="Y2" s="43" t="s">
        <v>6</v>
      </c>
      <c r="Z2" s="44"/>
      <c r="AA2" s="44"/>
      <c r="AB2" s="44"/>
      <c r="AC2" s="44"/>
      <c r="AD2" s="44"/>
      <c r="AE2" s="44"/>
      <c r="AF2" s="44"/>
      <c r="AG2" s="44"/>
      <c r="AH2" s="45"/>
    </row>
    <row r="3" spans="1:34" ht="14.25" x14ac:dyDescent="0.2">
      <c r="A3" s="37"/>
      <c r="B3" s="40"/>
      <c r="C3" s="42"/>
      <c r="D3" s="31"/>
      <c r="E3" s="33" t="s">
        <v>7</v>
      </c>
      <c r="F3" s="34"/>
      <c r="G3" s="33" t="s">
        <v>8</v>
      </c>
      <c r="H3" s="34"/>
      <c r="I3" s="33" t="s">
        <v>9</v>
      </c>
      <c r="J3" s="34"/>
      <c r="K3" s="33" t="s">
        <v>10</v>
      </c>
      <c r="L3" s="34"/>
      <c r="M3" s="33" t="s">
        <v>11</v>
      </c>
      <c r="N3" s="34"/>
      <c r="O3" s="33" t="s">
        <v>7</v>
      </c>
      <c r="P3" s="34"/>
      <c r="Q3" s="33" t="s">
        <v>8</v>
      </c>
      <c r="R3" s="34"/>
      <c r="S3" s="33" t="s">
        <v>9</v>
      </c>
      <c r="T3" s="34"/>
      <c r="U3" s="33" t="s">
        <v>10</v>
      </c>
      <c r="V3" s="34"/>
      <c r="W3" s="33" t="s">
        <v>11</v>
      </c>
      <c r="X3" s="34"/>
      <c r="Y3" s="33" t="s">
        <v>7</v>
      </c>
      <c r="Z3" s="34"/>
      <c r="AA3" s="33" t="s">
        <v>8</v>
      </c>
      <c r="AB3" s="34"/>
      <c r="AC3" s="33" t="s">
        <v>9</v>
      </c>
      <c r="AD3" s="34"/>
      <c r="AE3" s="33" t="s">
        <v>10</v>
      </c>
      <c r="AF3" s="34"/>
      <c r="AG3" s="33" t="s">
        <v>11</v>
      </c>
      <c r="AH3" s="34"/>
    </row>
    <row r="4" spans="1:34" ht="14.25" x14ac:dyDescent="0.2">
      <c r="A4" s="38"/>
      <c r="B4" s="41"/>
      <c r="C4" s="42"/>
      <c r="D4" s="32"/>
      <c r="E4" s="1" t="s">
        <v>12</v>
      </c>
      <c r="F4" s="1" t="s">
        <v>13</v>
      </c>
      <c r="G4" s="1" t="s">
        <v>12</v>
      </c>
      <c r="H4" s="1" t="s">
        <v>13</v>
      </c>
      <c r="I4" s="1" t="s">
        <v>12</v>
      </c>
      <c r="J4" s="1" t="s">
        <v>13</v>
      </c>
      <c r="K4" s="1" t="s">
        <v>12</v>
      </c>
      <c r="L4" s="1" t="s">
        <v>13</v>
      </c>
      <c r="M4" s="1" t="s">
        <v>12</v>
      </c>
      <c r="N4" s="1" t="s">
        <v>13</v>
      </c>
      <c r="O4" s="1" t="s">
        <v>12</v>
      </c>
      <c r="P4" s="1" t="s">
        <v>13</v>
      </c>
      <c r="Q4" s="1" t="s">
        <v>12</v>
      </c>
      <c r="R4" s="1" t="s">
        <v>13</v>
      </c>
      <c r="S4" s="1" t="s">
        <v>12</v>
      </c>
      <c r="T4" s="1" t="s">
        <v>13</v>
      </c>
      <c r="U4" s="1" t="s">
        <v>12</v>
      </c>
      <c r="V4" s="1" t="s">
        <v>13</v>
      </c>
      <c r="W4" s="1" t="s">
        <v>12</v>
      </c>
      <c r="X4" s="1" t="s">
        <v>13</v>
      </c>
      <c r="Y4" s="1" t="s">
        <v>12</v>
      </c>
      <c r="Z4" s="1" t="s">
        <v>13</v>
      </c>
      <c r="AA4" s="1" t="s">
        <v>12</v>
      </c>
      <c r="AB4" s="1" t="s">
        <v>13</v>
      </c>
      <c r="AC4" s="1" t="s">
        <v>12</v>
      </c>
      <c r="AD4" s="1" t="s">
        <v>13</v>
      </c>
      <c r="AE4" s="1" t="s">
        <v>12</v>
      </c>
      <c r="AF4" s="1" t="s">
        <v>13</v>
      </c>
      <c r="AG4" s="1" t="s">
        <v>12</v>
      </c>
      <c r="AH4" s="1" t="s">
        <v>13</v>
      </c>
    </row>
    <row r="5" spans="1:34" ht="16.5" customHeight="1" x14ac:dyDescent="0.2">
      <c r="A5" s="2">
        <v>1</v>
      </c>
      <c r="B5" s="6">
        <v>90020001</v>
      </c>
      <c r="C5" s="12" t="s">
        <v>14</v>
      </c>
      <c r="D5" s="19" t="s">
        <v>141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1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1</v>
      </c>
      <c r="AB5" s="2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</row>
    <row r="6" spans="1:34" ht="16.5" customHeight="1" x14ac:dyDescent="0.2">
      <c r="A6" s="2">
        <v>2</v>
      </c>
      <c r="B6" s="6">
        <v>90020002</v>
      </c>
      <c r="C6" s="12" t="s">
        <v>15</v>
      </c>
      <c r="D6" s="19" t="s">
        <v>141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1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1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</row>
    <row r="7" spans="1:34" ht="16.5" customHeight="1" x14ac:dyDescent="0.2">
      <c r="A7" s="2">
        <v>3</v>
      </c>
      <c r="B7" s="6">
        <v>90020003</v>
      </c>
      <c r="C7" s="12" t="s">
        <v>16</v>
      </c>
      <c r="D7" s="19" t="s">
        <v>141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1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</row>
    <row r="8" spans="1:34" ht="16.5" customHeight="1" x14ac:dyDescent="0.2">
      <c r="A8" s="2">
        <v>4</v>
      </c>
      <c r="B8" s="6">
        <v>90020004</v>
      </c>
      <c r="C8" s="12" t="s">
        <v>17</v>
      </c>
      <c r="D8" s="19" t="s">
        <v>141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1</v>
      </c>
      <c r="U8" s="2">
        <v>0</v>
      </c>
      <c r="V8" s="2">
        <v>0</v>
      </c>
      <c r="W8" s="2">
        <v>0</v>
      </c>
      <c r="X8" s="2">
        <v>0</v>
      </c>
      <c r="Y8" s="2">
        <v>1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</row>
    <row r="9" spans="1:34" ht="16.5" customHeight="1" x14ac:dyDescent="0.2">
      <c r="A9" s="2">
        <v>5</v>
      </c>
      <c r="B9" s="6">
        <v>90020005</v>
      </c>
      <c r="C9" s="12" t="s">
        <v>18</v>
      </c>
      <c r="D9" s="19" t="s">
        <v>141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</row>
    <row r="10" spans="1:34" ht="16.5" customHeight="1" x14ac:dyDescent="0.2">
      <c r="A10" s="2">
        <v>6</v>
      </c>
      <c r="B10" s="6">
        <v>90020006</v>
      </c>
      <c r="C10" s="12" t="s">
        <v>19</v>
      </c>
      <c r="D10" s="19" t="s">
        <v>141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2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</row>
    <row r="11" spans="1:34" ht="16.5" customHeight="1" x14ac:dyDescent="0.2">
      <c r="A11" s="2">
        <v>7</v>
      </c>
      <c r="B11" s="6">
        <v>90020007</v>
      </c>
      <c r="C11" s="12" t="s">
        <v>20</v>
      </c>
      <c r="D11" s="19" t="s">
        <v>141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1</v>
      </c>
      <c r="AB11" s="2">
        <v>3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</row>
    <row r="12" spans="1:34" ht="16.5" customHeight="1" x14ac:dyDescent="0.2">
      <c r="A12" s="2">
        <v>8</v>
      </c>
      <c r="B12" s="6">
        <v>90020008</v>
      </c>
      <c r="C12" s="12" t="s">
        <v>21</v>
      </c>
      <c r="D12" s="19" t="s">
        <v>141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1</v>
      </c>
      <c r="Z12" s="2">
        <v>0</v>
      </c>
      <c r="AA12" s="2">
        <v>0</v>
      </c>
      <c r="AB12" s="2">
        <v>2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</row>
    <row r="13" spans="1:34" ht="16.5" customHeight="1" x14ac:dyDescent="0.2">
      <c r="A13" s="2">
        <v>9</v>
      </c>
      <c r="B13" s="6">
        <v>90020009</v>
      </c>
      <c r="C13" s="12" t="s">
        <v>22</v>
      </c>
      <c r="D13" s="19" t="s">
        <v>141</v>
      </c>
      <c r="E13" s="2">
        <v>0</v>
      </c>
      <c r="F13" s="2">
        <v>0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2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</row>
    <row r="14" spans="1:34" ht="16.5" customHeight="1" x14ac:dyDescent="0.2">
      <c r="A14" s="2">
        <v>10</v>
      </c>
      <c r="B14" s="6">
        <v>90020010</v>
      </c>
      <c r="C14" s="12" t="s">
        <v>23</v>
      </c>
      <c r="D14" s="19" t="s">
        <v>141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1</v>
      </c>
      <c r="AB14" s="2">
        <v>1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</row>
    <row r="15" spans="1:34" ht="16.5" customHeight="1" x14ac:dyDescent="0.2">
      <c r="A15" s="2">
        <v>11</v>
      </c>
      <c r="B15" s="6">
        <v>90020011</v>
      </c>
      <c r="C15" s="12" t="s">
        <v>24</v>
      </c>
      <c r="D15" s="19" t="s">
        <v>141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1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</row>
    <row r="16" spans="1:34" ht="16.5" customHeight="1" x14ac:dyDescent="0.2">
      <c r="A16" s="2">
        <v>12</v>
      </c>
      <c r="B16" s="6">
        <v>90020012</v>
      </c>
      <c r="C16" s="12" t="s">
        <v>25</v>
      </c>
      <c r="D16" s="19" t="s">
        <v>141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1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1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</row>
    <row r="17" spans="1:34" ht="16.5" customHeight="1" x14ac:dyDescent="0.2">
      <c r="A17" s="2">
        <v>13</v>
      </c>
      <c r="B17" s="6">
        <v>90020013</v>
      </c>
      <c r="C17" s="12" t="s">
        <v>26</v>
      </c>
      <c r="D17" s="19" t="s">
        <v>141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2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2</v>
      </c>
      <c r="AB17" s="2">
        <v>3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</row>
    <row r="18" spans="1:34" ht="16.5" customHeight="1" x14ac:dyDescent="0.2">
      <c r="A18" s="2">
        <v>14</v>
      </c>
      <c r="B18" s="6">
        <v>90020014</v>
      </c>
      <c r="C18" s="12" t="s">
        <v>27</v>
      </c>
      <c r="D18" s="19" t="s">
        <v>141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1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1</v>
      </c>
      <c r="AE18" s="2">
        <v>0</v>
      </c>
      <c r="AF18" s="2">
        <v>0</v>
      </c>
      <c r="AG18" s="2">
        <v>0</v>
      </c>
      <c r="AH18" s="2">
        <v>0</v>
      </c>
    </row>
    <row r="19" spans="1:34" ht="16.5" customHeight="1" x14ac:dyDescent="0.2">
      <c r="A19" s="2">
        <v>15</v>
      </c>
      <c r="B19" s="6">
        <v>90020015</v>
      </c>
      <c r="C19" s="12" t="s">
        <v>28</v>
      </c>
      <c r="D19" s="19" t="s">
        <v>141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1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</row>
    <row r="20" spans="1:34" ht="16.5" customHeight="1" x14ac:dyDescent="0.2">
      <c r="A20" s="2">
        <v>16</v>
      </c>
      <c r="B20" s="6">
        <v>90020016</v>
      </c>
      <c r="C20" s="12" t="s">
        <v>29</v>
      </c>
      <c r="D20" s="19" t="s">
        <v>141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3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</row>
    <row r="21" spans="1:34" ht="16.5" customHeight="1" x14ac:dyDescent="0.2">
      <c r="A21" s="2">
        <v>17</v>
      </c>
      <c r="B21" s="6">
        <v>90020017</v>
      </c>
      <c r="C21" s="12" t="s">
        <v>30</v>
      </c>
      <c r="D21" s="19" t="s">
        <v>141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1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</row>
    <row r="22" spans="1:34" ht="16.5" customHeight="1" x14ac:dyDescent="0.2">
      <c r="A22" s="2">
        <v>18</v>
      </c>
      <c r="B22" s="6">
        <v>90020018</v>
      </c>
      <c r="C22" s="12" t="s">
        <v>31</v>
      </c>
      <c r="D22" s="19" t="s">
        <v>141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1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1</v>
      </c>
      <c r="Z22" s="2">
        <v>0</v>
      </c>
      <c r="AA22" s="2">
        <v>0</v>
      </c>
      <c r="AB22" s="2">
        <v>3</v>
      </c>
      <c r="AC22" s="2">
        <v>0</v>
      </c>
      <c r="AD22" s="2">
        <v>0</v>
      </c>
      <c r="AE22" s="2">
        <v>0</v>
      </c>
      <c r="AF22" s="2">
        <v>1</v>
      </c>
      <c r="AG22" s="2">
        <v>0</v>
      </c>
      <c r="AH22" s="2">
        <v>0</v>
      </c>
    </row>
    <row r="23" spans="1:34" ht="16.5" customHeight="1" x14ac:dyDescent="0.2">
      <c r="A23" s="2">
        <v>19</v>
      </c>
      <c r="B23" s="6">
        <v>90020019</v>
      </c>
      <c r="C23" s="12" t="s">
        <v>32</v>
      </c>
      <c r="D23" s="19" t="s">
        <v>141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2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</row>
    <row r="24" spans="1:34" ht="16.5" customHeight="1" x14ac:dyDescent="0.2">
      <c r="A24" s="2">
        <v>20</v>
      </c>
      <c r="B24" s="6">
        <v>90020020</v>
      </c>
      <c r="C24" s="12" t="s">
        <v>33</v>
      </c>
      <c r="D24" s="19" t="s">
        <v>141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1</v>
      </c>
      <c r="AB24" s="2">
        <v>2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</row>
    <row r="25" spans="1:34" ht="16.5" customHeight="1" x14ac:dyDescent="0.2">
      <c r="A25" s="2">
        <v>21</v>
      </c>
      <c r="B25" s="6">
        <v>90020021</v>
      </c>
      <c r="C25" s="12" t="s">
        <v>34</v>
      </c>
      <c r="D25" s="19" t="s">
        <v>141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1</v>
      </c>
      <c r="AB25" s="2">
        <v>1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</row>
    <row r="26" spans="1:34" ht="16.5" customHeight="1" x14ac:dyDescent="0.2">
      <c r="A26" s="2">
        <v>22</v>
      </c>
      <c r="B26" s="6">
        <v>90020023</v>
      </c>
      <c r="C26" s="12" t="s">
        <v>35</v>
      </c>
      <c r="D26" s="19" t="s">
        <v>141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1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1</v>
      </c>
      <c r="AC26" s="2">
        <v>0</v>
      </c>
      <c r="AD26" s="2">
        <v>1</v>
      </c>
      <c r="AE26" s="2">
        <v>0</v>
      </c>
      <c r="AF26" s="2">
        <v>0</v>
      </c>
      <c r="AG26" s="2">
        <v>0</v>
      </c>
      <c r="AH26" s="2">
        <v>0</v>
      </c>
    </row>
    <row r="27" spans="1:34" ht="16.5" customHeight="1" x14ac:dyDescent="0.2">
      <c r="A27" s="2">
        <v>23</v>
      </c>
      <c r="B27" s="6">
        <v>90020024</v>
      </c>
      <c r="C27" s="12" t="s">
        <v>36</v>
      </c>
      <c r="D27" s="19" t="s">
        <v>141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</row>
    <row r="28" spans="1:34" ht="16.5" customHeight="1" x14ac:dyDescent="0.2">
      <c r="A28" s="2">
        <v>24</v>
      </c>
      <c r="B28" s="6">
        <v>90020025</v>
      </c>
      <c r="C28" s="12" t="s">
        <v>37</v>
      </c>
      <c r="D28" s="19" t="s">
        <v>141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2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</row>
    <row r="29" spans="1:34" ht="16.5" customHeight="1" x14ac:dyDescent="0.2">
      <c r="A29" s="2">
        <v>25</v>
      </c>
      <c r="B29" s="6">
        <v>90020026</v>
      </c>
      <c r="C29" s="12" t="s">
        <v>38</v>
      </c>
      <c r="D29" s="19" t="s">
        <v>141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1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</row>
    <row r="30" spans="1:34" ht="16.5" customHeight="1" x14ac:dyDescent="0.2">
      <c r="A30" s="2">
        <v>26</v>
      </c>
      <c r="B30" s="6">
        <v>90020027</v>
      </c>
      <c r="C30" s="12" t="s">
        <v>39</v>
      </c>
      <c r="D30" s="19" t="s">
        <v>141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1</v>
      </c>
      <c r="Z30" s="2">
        <v>0</v>
      </c>
      <c r="AA30" s="2">
        <v>0</v>
      </c>
      <c r="AB30" s="2">
        <v>2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</row>
    <row r="31" spans="1:34" ht="16.5" customHeight="1" x14ac:dyDescent="0.2">
      <c r="A31" s="2">
        <v>27</v>
      </c>
      <c r="B31" s="6">
        <v>90020028</v>
      </c>
      <c r="C31" s="12" t="s">
        <v>40</v>
      </c>
      <c r="D31" s="19" t="s">
        <v>141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</row>
    <row r="32" spans="1:34" ht="16.5" customHeight="1" x14ac:dyDescent="0.2">
      <c r="A32" s="2">
        <v>28</v>
      </c>
      <c r="B32" s="6">
        <v>90020029</v>
      </c>
      <c r="C32" s="12" t="s">
        <v>41</v>
      </c>
      <c r="D32" s="19" t="s">
        <v>141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1</v>
      </c>
      <c r="R32" s="2">
        <v>1</v>
      </c>
      <c r="S32" s="2">
        <v>0</v>
      </c>
      <c r="T32" s="2">
        <v>1</v>
      </c>
      <c r="U32" s="2">
        <v>0</v>
      </c>
      <c r="V32" s="2">
        <v>1</v>
      </c>
      <c r="W32" s="2">
        <v>0</v>
      </c>
      <c r="X32" s="2">
        <v>0</v>
      </c>
      <c r="Y32" s="2">
        <v>1</v>
      </c>
      <c r="Z32" s="2">
        <v>0</v>
      </c>
      <c r="AA32" s="2">
        <v>0</v>
      </c>
      <c r="AB32" s="2">
        <v>1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</row>
    <row r="33" spans="1:34" ht="16.5" customHeight="1" x14ac:dyDescent="0.2">
      <c r="A33" s="2">
        <v>29</v>
      </c>
      <c r="B33" s="6">
        <v>90020030</v>
      </c>
      <c r="C33" s="12" t="s">
        <v>42</v>
      </c>
      <c r="D33" s="19" t="s">
        <v>141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4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</row>
    <row r="34" spans="1:34" ht="16.5" customHeight="1" x14ac:dyDescent="0.2">
      <c r="A34" s="2">
        <v>30</v>
      </c>
      <c r="B34" s="6">
        <v>90020031</v>
      </c>
      <c r="C34" s="12" t="s">
        <v>43</v>
      </c>
      <c r="D34" s="19" t="s">
        <v>141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</row>
    <row r="35" spans="1:34" ht="16.5" customHeight="1" x14ac:dyDescent="0.2">
      <c r="A35" s="2">
        <v>31</v>
      </c>
      <c r="B35" s="6">
        <v>90020032</v>
      </c>
      <c r="C35" s="12" t="s">
        <v>44</v>
      </c>
      <c r="D35" s="19" t="s">
        <v>141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1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</row>
    <row r="36" spans="1:34" ht="16.5" customHeight="1" x14ac:dyDescent="0.2">
      <c r="A36" s="2">
        <v>32</v>
      </c>
      <c r="B36" s="6">
        <v>90020033</v>
      </c>
      <c r="C36" s="12" t="s">
        <v>45</v>
      </c>
      <c r="D36" s="19" t="s">
        <v>141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1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</row>
    <row r="37" spans="1:34" ht="16.5" customHeight="1" x14ac:dyDescent="0.2">
      <c r="A37" s="2">
        <v>33</v>
      </c>
      <c r="B37" s="6">
        <v>90020034</v>
      </c>
      <c r="C37" s="12" t="s">
        <v>46</v>
      </c>
      <c r="D37" s="19" t="s">
        <v>141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1</v>
      </c>
      <c r="Z37" s="2">
        <v>0</v>
      </c>
      <c r="AA37" s="2">
        <v>0</v>
      </c>
      <c r="AB37" s="2">
        <v>2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</row>
    <row r="38" spans="1:34" s="11" customFormat="1" ht="16.5" customHeight="1" x14ac:dyDescent="0.2">
      <c r="A38" s="10"/>
      <c r="B38" s="7"/>
      <c r="C38" s="22"/>
      <c r="D38" s="20"/>
      <c r="E38" s="10">
        <f>SUM(E5:E37)</f>
        <v>12</v>
      </c>
      <c r="F38" s="10">
        <f t="shared" ref="F38:AH38" si="0">SUM(F5:F37)</f>
        <v>0</v>
      </c>
      <c r="G38" s="10">
        <f t="shared" si="0"/>
        <v>2</v>
      </c>
      <c r="H38" s="10">
        <f t="shared" si="0"/>
        <v>0</v>
      </c>
      <c r="I38" s="10">
        <f t="shared" si="0"/>
        <v>0</v>
      </c>
      <c r="J38" s="10">
        <f t="shared" si="0"/>
        <v>0</v>
      </c>
      <c r="K38" s="10">
        <f t="shared" si="0"/>
        <v>0</v>
      </c>
      <c r="L38" s="10">
        <f t="shared" si="0"/>
        <v>0</v>
      </c>
      <c r="M38" s="10">
        <f t="shared" si="0"/>
        <v>0</v>
      </c>
      <c r="N38" s="10">
        <f t="shared" si="0"/>
        <v>0</v>
      </c>
      <c r="O38" s="10">
        <f t="shared" si="0"/>
        <v>0</v>
      </c>
      <c r="P38" s="10">
        <f t="shared" si="0"/>
        <v>0</v>
      </c>
      <c r="Q38" s="10">
        <f t="shared" si="0"/>
        <v>5</v>
      </c>
      <c r="R38" s="10">
        <f t="shared" si="0"/>
        <v>10</v>
      </c>
      <c r="S38" s="10">
        <f t="shared" si="0"/>
        <v>0</v>
      </c>
      <c r="T38" s="10">
        <f t="shared" si="0"/>
        <v>3</v>
      </c>
      <c r="U38" s="10">
        <f t="shared" si="0"/>
        <v>0</v>
      </c>
      <c r="V38" s="10">
        <f t="shared" si="0"/>
        <v>1</v>
      </c>
      <c r="W38" s="10">
        <f t="shared" si="0"/>
        <v>0</v>
      </c>
      <c r="X38" s="10">
        <f t="shared" si="0"/>
        <v>0</v>
      </c>
      <c r="Y38" s="10">
        <f t="shared" si="0"/>
        <v>8</v>
      </c>
      <c r="Z38" s="10">
        <f t="shared" si="0"/>
        <v>0</v>
      </c>
      <c r="AA38" s="10">
        <f t="shared" si="0"/>
        <v>10</v>
      </c>
      <c r="AB38" s="10">
        <f t="shared" si="0"/>
        <v>44</v>
      </c>
      <c r="AC38" s="10">
        <f t="shared" si="0"/>
        <v>0</v>
      </c>
      <c r="AD38" s="10">
        <f t="shared" si="0"/>
        <v>2</v>
      </c>
      <c r="AE38" s="10">
        <f t="shared" si="0"/>
        <v>0</v>
      </c>
      <c r="AF38" s="10">
        <f t="shared" si="0"/>
        <v>1</v>
      </c>
      <c r="AG38" s="10">
        <f t="shared" si="0"/>
        <v>0</v>
      </c>
      <c r="AH38" s="10">
        <f t="shared" si="0"/>
        <v>0</v>
      </c>
    </row>
    <row r="39" spans="1:34" ht="16.5" customHeight="1" x14ac:dyDescent="0.2">
      <c r="A39" s="2">
        <v>34</v>
      </c>
      <c r="B39" s="6">
        <v>90020036</v>
      </c>
      <c r="C39" s="12" t="s">
        <v>47</v>
      </c>
      <c r="D39" s="19" t="s">
        <v>142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</row>
    <row r="40" spans="1:34" ht="16.5" customHeight="1" x14ac:dyDescent="0.2">
      <c r="A40" s="2">
        <v>35</v>
      </c>
      <c r="B40" s="6">
        <v>90020037</v>
      </c>
      <c r="C40" s="12" t="s">
        <v>48</v>
      </c>
      <c r="D40" s="19" t="s">
        <v>142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1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1</v>
      </c>
      <c r="Z40" s="2">
        <v>0</v>
      </c>
      <c r="AA40" s="2">
        <v>2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</row>
    <row r="41" spans="1:34" ht="16.5" customHeight="1" x14ac:dyDescent="0.2">
      <c r="A41" s="2">
        <v>36</v>
      </c>
      <c r="B41" s="6">
        <v>90020038</v>
      </c>
      <c r="C41" s="12" t="s">
        <v>49</v>
      </c>
      <c r="D41" s="19" t="s">
        <v>142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1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1</v>
      </c>
      <c r="Z41" s="2">
        <v>0</v>
      </c>
      <c r="AA41" s="2">
        <v>0</v>
      </c>
      <c r="AB41" s="2">
        <v>2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</row>
    <row r="42" spans="1:34" ht="16.5" customHeight="1" x14ac:dyDescent="0.2">
      <c r="A42" s="2">
        <v>37</v>
      </c>
      <c r="B42" s="6">
        <v>90020039</v>
      </c>
      <c r="C42" s="12" t="s">
        <v>50</v>
      </c>
      <c r="D42" s="19" t="s">
        <v>142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1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</row>
    <row r="43" spans="1:34" ht="16.5" customHeight="1" x14ac:dyDescent="0.2">
      <c r="A43" s="2">
        <v>38</v>
      </c>
      <c r="B43" s="6">
        <v>90020040</v>
      </c>
      <c r="C43" s="12" t="s">
        <v>51</v>
      </c>
      <c r="D43" s="19" t="s">
        <v>142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1</v>
      </c>
      <c r="Z43" s="2">
        <v>0</v>
      </c>
      <c r="AA43" s="2">
        <v>1</v>
      </c>
      <c r="AB43" s="2">
        <v>2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</row>
    <row r="44" spans="1:34" ht="16.5" customHeight="1" x14ac:dyDescent="0.2">
      <c r="A44" s="2">
        <v>39</v>
      </c>
      <c r="B44" s="6">
        <v>90020041</v>
      </c>
      <c r="C44" s="12" t="s">
        <v>52</v>
      </c>
      <c r="D44" s="19" t="s">
        <v>142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1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</row>
    <row r="45" spans="1:34" ht="16.5" customHeight="1" x14ac:dyDescent="0.2">
      <c r="A45" s="2">
        <v>40</v>
      </c>
      <c r="B45" s="6">
        <v>90020042</v>
      </c>
      <c r="C45" s="12" t="s">
        <v>53</v>
      </c>
      <c r="D45" s="19" t="s">
        <v>142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1</v>
      </c>
      <c r="Z45" s="2">
        <v>0</v>
      </c>
      <c r="AA45" s="2">
        <v>0</v>
      </c>
      <c r="AB45" s="2">
        <v>1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</row>
    <row r="46" spans="1:34" ht="16.5" customHeight="1" x14ac:dyDescent="0.2">
      <c r="A46" s="2">
        <v>41</v>
      </c>
      <c r="B46" s="6">
        <v>90020043</v>
      </c>
      <c r="C46" s="12" t="s">
        <v>54</v>
      </c>
      <c r="D46" s="19" t="s">
        <v>142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1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1</v>
      </c>
      <c r="AB46" s="2">
        <v>2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</row>
    <row r="47" spans="1:34" ht="16.5" customHeight="1" x14ac:dyDescent="0.2">
      <c r="A47" s="2">
        <v>42</v>
      </c>
      <c r="B47" s="6">
        <v>90020044</v>
      </c>
      <c r="C47" s="12" t="s">
        <v>55</v>
      </c>
      <c r="D47" s="19" t="s">
        <v>142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1</v>
      </c>
      <c r="W47" s="2">
        <v>0</v>
      </c>
      <c r="X47" s="2">
        <v>0</v>
      </c>
      <c r="Y47" s="2">
        <v>0</v>
      </c>
      <c r="Z47" s="2">
        <v>1</v>
      </c>
      <c r="AA47" s="2">
        <v>0</v>
      </c>
      <c r="AB47" s="2">
        <v>3</v>
      </c>
      <c r="AC47" s="2">
        <v>0</v>
      </c>
      <c r="AD47" s="2">
        <v>0</v>
      </c>
      <c r="AE47" s="2">
        <v>0</v>
      </c>
      <c r="AF47" s="2">
        <v>1</v>
      </c>
      <c r="AG47" s="2">
        <v>0</v>
      </c>
      <c r="AH47" s="2">
        <v>0</v>
      </c>
    </row>
    <row r="48" spans="1:34" ht="16.5" customHeight="1" x14ac:dyDescent="0.2">
      <c r="A48" s="2">
        <v>43</v>
      </c>
      <c r="B48" s="6">
        <v>90020045</v>
      </c>
      <c r="C48" s="12" t="s">
        <v>56</v>
      </c>
      <c r="D48" s="19" t="s">
        <v>142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2</v>
      </c>
      <c r="AC48" s="2">
        <v>0</v>
      </c>
      <c r="AD48" s="2">
        <v>1</v>
      </c>
      <c r="AE48" s="2">
        <v>0</v>
      </c>
      <c r="AF48" s="2">
        <v>0</v>
      </c>
      <c r="AG48" s="2">
        <v>0</v>
      </c>
      <c r="AH48" s="2">
        <v>0</v>
      </c>
    </row>
    <row r="49" spans="1:34" ht="16.5" customHeight="1" x14ac:dyDescent="0.2">
      <c r="A49" s="2">
        <v>44</v>
      </c>
      <c r="B49" s="6">
        <v>90020046</v>
      </c>
      <c r="C49" s="12" t="s">
        <v>57</v>
      </c>
      <c r="D49" s="19" t="s">
        <v>142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1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1</v>
      </c>
      <c r="AB49" s="2">
        <v>5</v>
      </c>
      <c r="AC49" s="2">
        <v>0</v>
      </c>
      <c r="AD49" s="2">
        <v>0</v>
      </c>
      <c r="AE49" s="2">
        <v>1</v>
      </c>
      <c r="AF49" s="2">
        <v>0</v>
      </c>
      <c r="AG49" s="2">
        <v>0</v>
      </c>
      <c r="AH49" s="2">
        <v>0</v>
      </c>
    </row>
    <row r="50" spans="1:34" ht="16.5" customHeight="1" x14ac:dyDescent="0.2">
      <c r="A50" s="2">
        <v>45</v>
      </c>
      <c r="B50" s="6">
        <v>90020047</v>
      </c>
      <c r="C50" s="12" t="s">
        <v>58</v>
      </c>
      <c r="D50" s="19" t="s">
        <v>142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1</v>
      </c>
      <c r="Z50" s="2">
        <v>0</v>
      </c>
      <c r="AA50" s="2">
        <v>0</v>
      </c>
      <c r="AB50" s="2">
        <v>4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</row>
    <row r="51" spans="1:34" ht="16.5" customHeight="1" x14ac:dyDescent="0.2">
      <c r="A51" s="2">
        <v>46</v>
      </c>
      <c r="B51" s="6">
        <v>90020048</v>
      </c>
      <c r="C51" s="12" t="s">
        <v>59</v>
      </c>
      <c r="D51" s="19" t="s">
        <v>142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1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</row>
    <row r="52" spans="1:34" ht="16.5" customHeight="1" x14ac:dyDescent="0.2">
      <c r="A52" s="2">
        <v>47</v>
      </c>
      <c r="B52" s="6">
        <v>90020049</v>
      </c>
      <c r="C52" s="12" t="s">
        <v>60</v>
      </c>
      <c r="D52" s="19" t="s">
        <v>142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4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</row>
    <row r="53" spans="1:34" ht="16.5" customHeight="1" x14ac:dyDescent="0.2">
      <c r="A53" s="2">
        <v>48</v>
      </c>
      <c r="B53" s="6">
        <v>90020051</v>
      </c>
      <c r="C53" s="12" t="s">
        <v>61</v>
      </c>
      <c r="D53" s="19" t="s">
        <v>142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1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2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</row>
    <row r="54" spans="1:34" ht="16.5" customHeight="1" x14ac:dyDescent="0.2">
      <c r="A54" s="2">
        <v>49</v>
      </c>
      <c r="B54" s="6">
        <v>90020052</v>
      </c>
      <c r="C54" s="12" t="s">
        <v>62</v>
      </c>
      <c r="D54" s="19" t="s">
        <v>142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1</v>
      </c>
      <c r="U54" s="2">
        <v>0</v>
      </c>
      <c r="V54" s="2">
        <v>0</v>
      </c>
      <c r="W54" s="2">
        <v>0</v>
      </c>
      <c r="X54" s="2">
        <v>0</v>
      </c>
      <c r="Y54" s="2">
        <v>1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</row>
    <row r="55" spans="1:34" ht="16.5" customHeight="1" x14ac:dyDescent="0.2">
      <c r="A55" s="2">
        <v>50</v>
      </c>
      <c r="B55" s="6">
        <v>90020053</v>
      </c>
      <c r="C55" s="12" t="s">
        <v>63</v>
      </c>
      <c r="D55" s="19" t="s">
        <v>142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</row>
    <row r="56" spans="1:34" ht="16.5" customHeight="1" x14ac:dyDescent="0.2">
      <c r="A56" s="2">
        <v>51</v>
      </c>
      <c r="B56" s="6">
        <v>90020054</v>
      </c>
      <c r="C56" s="12" t="s">
        <v>64</v>
      </c>
      <c r="D56" s="19" t="s">
        <v>142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1</v>
      </c>
      <c r="Z56" s="2">
        <v>0</v>
      </c>
      <c r="AA56" s="2">
        <v>0</v>
      </c>
      <c r="AB56" s="2">
        <v>1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</row>
    <row r="57" spans="1:34" ht="16.5" customHeight="1" x14ac:dyDescent="0.2">
      <c r="A57" s="2">
        <v>52</v>
      </c>
      <c r="B57" s="6">
        <v>90020055</v>
      </c>
      <c r="C57" s="12" t="s">
        <v>65</v>
      </c>
      <c r="D57" s="19" t="s">
        <v>142</v>
      </c>
      <c r="E57" s="2">
        <v>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1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1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</row>
    <row r="58" spans="1:34" ht="16.5" customHeight="1" x14ac:dyDescent="0.2">
      <c r="A58" s="2">
        <v>53</v>
      </c>
      <c r="B58" s="6">
        <v>90020056</v>
      </c>
      <c r="C58" s="12" t="s">
        <v>66</v>
      </c>
      <c r="D58" s="19" t="s">
        <v>142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</row>
    <row r="59" spans="1:34" ht="16.5" customHeight="1" x14ac:dyDescent="0.2">
      <c r="A59" s="2">
        <v>54</v>
      </c>
      <c r="B59" s="6">
        <v>90020057</v>
      </c>
      <c r="C59" s="12" t="s">
        <v>67</v>
      </c>
      <c r="D59" s="19" t="s">
        <v>142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2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1</v>
      </c>
      <c r="Z59" s="2">
        <v>1</v>
      </c>
      <c r="AA59" s="2">
        <v>1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</row>
    <row r="60" spans="1:34" ht="16.5" customHeight="1" x14ac:dyDescent="0.2">
      <c r="A60" s="2">
        <v>55</v>
      </c>
      <c r="B60" s="6">
        <v>90020058</v>
      </c>
      <c r="C60" s="12" t="s">
        <v>68</v>
      </c>
      <c r="D60" s="19" t="s">
        <v>142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</row>
    <row r="61" spans="1:34" ht="16.5" customHeight="1" x14ac:dyDescent="0.2">
      <c r="A61" s="2">
        <v>56</v>
      </c>
      <c r="B61" s="6">
        <v>90020059</v>
      </c>
      <c r="C61" s="12" t="s">
        <v>69</v>
      </c>
      <c r="D61" s="19" t="s">
        <v>142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1</v>
      </c>
      <c r="Z61" s="2">
        <v>0</v>
      </c>
      <c r="AA61" s="2">
        <v>1</v>
      </c>
      <c r="AB61" s="2">
        <v>3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</row>
    <row r="62" spans="1:34" ht="16.5" customHeight="1" x14ac:dyDescent="0.2">
      <c r="A62" s="2">
        <v>57</v>
      </c>
      <c r="B62" s="6">
        <v>90020060</v>
      </c>
      <c r="C62" s="12" t="s">
        <v>70</v>
      </c>
      <c r="D62" s="19" t="s">
        <v>142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1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4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</row>
    <row r="63" spans="1:34" ht="16.5" customHeight="1" x14ac:dyDescent="0.2">
      <c r="A63" s="2">
        <v>58</v>
      </c>
      <c r="B63" s="6">
        <v>90020061</v>
      </c>
      <c r="C63" s="12" t="s">
        <v>71</v>
      </c>
      <c r="D63" s="19" t="s">
        <v>142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1</v>
      </c>
      <c r="Z63" s="2">
        <v>0</v>
      </c>
      <c r="AA63" s="2">
        <v>0</v>
      </c>
      <c r="AB63" s="2">
        <v>2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</row>
    <row r="64" spans="1:34" ht="16.5" customHeight="1" x14ac:dyDescent="0.2">
      <c r="A64" s="2">
        <v>59</v>
      </c>
      <c r="B64" s="6">
        <v>90020062</v>
      </c>
      <c r="C64" s="12" t="s">
        <v>72</v>
      </c>
      <c r="D64" s="19" t="s">
        <v>142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</row>
    <row r="65" spans="1:34" ht="16.5" customHeight="1" x14ac:dyDescent="0.2">
      <c r="A65" s="2">
        <v>60</v>
      </c>
      <c r="B65" s="6">
        <v>90020063</v>
      </c>
      <c r="C65" s="12" t="s">
        <v>73</v>
      </c>
      <c r="D65" s="19" t="s">
        <v>142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3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</row>
    <row r="66" spans="1:34" ht="16.5" customHeight="1" x14ac:dyDescent="0.2">
      <c r="A66" s="2">
        <v>61</v>
      </c>
      <c r="B66" s="6">
        <v>90020064</v>
      </c>
      <c r="C66" s="12" t="s">
        <v>74</v>
      </c>
      <c r="D66" s="19" t="s">
        <v>142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2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5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</row>
    <row r="67" spans="1:34" ht="16.5" customHeight="1" x14ac:dyDescent="0.2">
      <c r="A67" s="2">
        <v>62</v>
      </c>
      <c r="B67" s="6">
        <v>90020065</v>
      </c>
      <c r="C67" s="12" t="s">
        <v>75</v>
      </c>
      <c r="D67" s="19" t="s">
        <v>142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1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</row>
    <row r="68" spans="1:34" ht="16.5" customHeight="1" x14ac:dyDescent="0.2">
      <c r="A68" s="2">
        <v>63</v>
      </c>
      <c r="B68" s="6">
        <v>90020066</v>
      </c>
      <c r="C68" s="12" t="s">
        <v>76</v>
      </c>
      <c r="D68" s="19" t="s">
        <v>142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1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1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</row>
    <row r="69" spans="1:34" ht="16.5" customHeight="1" x14ac:dyDescent="0.2">
      <c r="A69" s="2">
        <v>64</v>
      </c>
      <c r="B69" s="6">
        <v>90020067</v>
      </c>
      <c r="C69" s="12" t="s">
        <v>77</v>
      </c>
      <c r="D69" s="19" t="s">
        <v>142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1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1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</row>
    <row r="70" spans="1:34" ht="16.5" customHeight="1" x14ac:dyDescent="0.2">
      <c r="A70" s="2">
        <v>65</v>
      </c>
      <c r="B70" s="6">
        <v>90020068</v>
      </c>
      <c r="C70" s="12" t="s">
        <v>78</v>
      </c>
      <c r="D70" s="19" t="s">
        <v>142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1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</row>
    <row r="71" spans="1:34" ht="16.5" customHeight="1" x14ac:dyDescent="0.2">
      <c r="A71" s="2">
        <v>66</v>
      </c>
      <c r="B71" s="6">
        <v>90020069</v>
      </c>
      <c r="C71" s="12" t="s">
        <v>79</v>
      </c>
      <c r="D71" s="19" t="s">
        <v>142</v>
      </c>
      <c r="E71" s="2">
        <v>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1</v>
      </c>
      <c r="AB71" s="2">
        <v>3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</row>
    <row r="72" spans="1:34" ht="16.5" customHeight="1" x14ac:dyDescent="0.2">
      <c r="A72" s="2">
        <v>67</v>
      </c>
      <c r="B72" s="6">
        <v>90020070</v>
      </c>
      <c r="C72" s="12" t="s">
        <v>80</v>
      </c>
      <c r="D72" s="19" t="s">
        <v>142</v>
      </c>
      <c r="E72" s="2">
        <v>1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1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2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</row>
    <row r="73" spans="1:34" ht="16.5" customHeight="1" x14ac:dyDescent="0.2">
      <c r="A73" s="2">
        <v>68</v>
      </c>
      <c r="B73" s="6">
        <v>90020071</v>
      </c>
      <c r="C73" s="12" t="s">
        <v>81</v>
      </c>
      <c r="D73" s="19" t="s">
        <v>142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1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</row>
    <row r="74" spans="1:34" ht="16.5" customHeight="1" x14ac:dyDescent="0.2">
      <c r="A74" s="2">
        <v>69</v>
      </c>
      <c r="B74" s="6">
        <v>90020072</v>
      </c>
      <c r="C74" s="12" t="s">
        <v>82</v>
      </c>
      <c r="D74" s="19" t="s">
        <v>142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1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</row>
    <row r="75" spans="1:34" ht="16.5" customHeight="1" x14ac:dyDescent="0.2">
      <c r="A75" s="2">
        <v>70</v>
      </c>
      <c r="B75" s="6">
        <v>90020073</v>
      </c>
      <c r="C75" s="12" t="s">
        <v>83</v>
      </c>
      <c r="D75" s="19" t="s">
        <v>142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</row>
    <row r="76" spans="1:34" ht="16.5" customHeight="1" x14ac:dyDescent="0.2">
      <c r="A76" s="2">
        <v>71</v>
      </c>
      <c r="B76" s="6">
        <v>90020074</v>
      </c>
      <c r="C76" s="12" t="s">
        <v>84</v>
      </c>
      <c r="D76" s="19" t="s">
        <v>142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</row>
    <row r="77" spans="1:34" ht="16.5" customHeight="1" x14ac:dyDescent="0.2">
      <c r="A77" s="2">
        <v>72</v>
      </c>
      <c r="B77" s="6">
        <v>90020075</v>
      </c>
      <c r="C77" s="12" t="s">
        <v>85</v>
      </c>
      <c r="D77" s="19" t="s">
        <v>142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2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</row>
    <row r="78" spans="1:34" ht="16.5" customHeight="1" x14ac:dyDescent="0.2">
      <c r="A78" s="2">
        <v>73</v>
      </c>
      <c r="B78" s="6">
        <v>90020076</v>
      </c>
      <c r="C78" s="12" t="s">
        <v>86</v>
      </c>
      <c r="D78" s="19" t="s">
        <v>142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1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</row>
    <row r="79" spans="1:34" ht="16.5" customHeight="1" x14ac:dyDescent="0.2">
      <c r="A79" s="2">
        <v>74</v>
      </c>
      <c r="B79" s="6">
        <v>90020077</v>
      </c>
      <c r="C79" s="12" t="s">
        <v>87</v>
      </c>
      <c r="D79" s="19" t="s">
        <v>142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1</v>
      </c>
      <c r="Z79" s="2">
        <v>0</v>
      </c>
      <c r="AA79" s="2">
        <v>0</v>
      </c>
      <c r="AB79" s="2">
        <v>4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</row>
    <row r="80" spans="1:34" ht="16.5" customHeight="1" x14ac:dyDescent="0.2">
      <c r="A80" s="2">
        <v>75</v>
      </c>
      <c r="B80" s="6">
        <v>90020078</v>
      </c>
      <c r="C80" s="12" t="s">
        <v>88</v>
      </c>
      <c r="D80" s="19" t="s">
        <v>142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2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1</v>
      </c>
      <c r="AB80" s="2">
        <v>1</v>
      </c>
      <c r="AC80" s="2">
        <v>0</v>
      </c>
      <c r="AD80" s="2">
        <v>0</v>
      </c>
      <c r="AE80" s="2">
        <v>1</v>
      </c>
      <c r="AF80" s="2">
        <v>0</v>
      </c>
      <c r="AG80" s="2">
        <v>0</v>
      </c>
      <c r="AH80" s="2">
        <v>0</v>
      </c>
    </row>
    <row r="81" spans="1:34" ht="16.5" customHeight="1" x14ac:dyDescent="0.2">
      <c r="A81" s="2">
        <v>76</v>
      </c>
      <c r="B81" s="6">
        <v>90020079</v>
      </c>
      <c r="C81" s="12" t="s">
        <v>89</v>
      </c>
      <c r="D81" s="19" t="s">
        <v>142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1</v>
      </c>
      <c r="AB81" s="2">
        <v>2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</row>
    <row r="82" spans="1:34" ht="16.5" customHeight="1" x14ac:dyDescent="0.2">
      <c r="A82" s="2">
        <v>77</v>
      </c>
      <c r="B82" s="6">
        <v>90020080</v>
      </c>
      <c r="C82" s="12" t="s">
        <v>90</v>
      </c>
      <c r="D82" s="19" t="s">
        <v>142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1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1</v>
      </c>
      <c r="Z82" s="2">
        <v>0</v>
      </c>
      <c r="AA82" s="2">
        <v>0</v>
      </c>
      <c r="AB82" s="2">
        <v>1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</row>
    <row r="83" spans="1:34" ht="16.5" customHeight="1" x14ac:dyDescent="0.2">
      <c r="A83" s="2">
        <v>78</v>
      </c>
      <c r="B83" s="6">
        <v>90020081</v>
      </c>
      <c r="C83" s="12" t="s">
        <v>91</v>
      </c>
      <c r="D83" s="19" t="s">
        <v>142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1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</row>
    <row r="84" spans="1:34" ht="16.5" customHeight="1" x14ac:dyDescent="0.2">
      <c r="A84" s="2">
        <v>79</v>
      </c>
      <c r="B84" s="6">
        <v>90020082</v>
      </c>
      <c r="C84" s="12" t="s">
        <v>92</v>
      </c>
      <c r="D84" s="19" t="s">
        <v>142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1</v>
      </c>
      <c r="Z84" s="2">
        <v>0</v>
      </c>
      <c r="AA84" s="2">
        <v>1</v>
      </c>
      <c r="AB84" s="2">
        <v>2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</row>
    <row r="85" spans="1:34" ht="16.5" customHeight="1" x14ac:dyDescent="0.2">
      <c r="A85" s="2">
        <v>80</v>
      </c>
      <c r="B85" s="6">
        <v>90020083</v>
      </c>
      <c r="C85" s="12" t="s">
        <v>93</v>
      </c>
      <c r="D85" s="19" t="s">
        <v>142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1</v>
      </c>
      <c r="Z85" s="2">
        <v>0</v>
      </c>
      <c r="AA85" s="2">
        <v>0</v>
      </c>
      <c r="AB85" s="2">
        <v>2</v>
      </c>
      <c r="AC85" s="2">
        <v>0</v>
      </c>
      <c r="AD85" s="2">
        <v>1</v>
      </c>
      <c r="AE85" s="2">
        <v>0</v>
      </c>
      <c r="AF85" s="2">
        <v>0</v>
      </c>
      <c r="AG85" s="2">
        <v>0</v>
      </c>
      <c r="AH85" s="2">
        <v>0</v>
      </c>
    </row>
    <row r="86" spans="1:34" ht="16.5" customHeight="1" x14ac:dyDescent="0.2">
      <c r="A86" s="2">
        <v>81</v>
      </c>
      <c r="B86" s="6">
        <v>90020085</v>
      </c>
      <c r="C86" s="12" t="s">
        <v>94</v>
      </c>
      <c r="D86" s="19" t="s">
        <v>142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1</v>
      </c>
      <c r="AB86" s="2">
        <v>2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</row>
    <row r="87" spans="1:34" ht="16.5" customHeight="1" x14ac:dyDescent="0.2">
      <c r="A87" s="2">
        <v>82</v>
      </c>
      <c r="B87" s="6">
        <v>90020086</v>
      </c>
      <c r="C87" s="12" t="s">
        <v>95</v>
      </c>
      <c r="D87" s="19" t="s">
        <v>142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1</v>
      </c>
      <c r="R87" s="2">
        <v>1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2</v>
      </c>
      <c r="AB87" s="2">
        <v>5</v>
      </c>
      <c r="AC87" s="2">
        <v>0</v>
      </c>
      <c r="AD87" s="2">
        <v>0</v>
      </c>
      <c r="AE87" s="2">
        <v>1</v>
      </c>
      <c r="AF87" s="2">
        <v>0</v>
      </c>
      <c r="AG87" s="2">
        <v>0</v>
      </c>
      <c r="AH87" s="2">
        <v>0</v>
      </c>
    </row>
    <row r="88" spans="1:34" s="11" customFormat="1" ht="16.5" customHeight="1" x14ac:dyDescent="0.2">
      <c r="A88" s="10"/>
      <c r="B88" s="7"/>
      <c r="C88" s="22"/>
      <c r="D88" s="20"/>
      <c r="E88" s="10">
        <f>SUM(E39:E87)</f>
        <v>13</v>
      </c>
      <c r="F88" s="10">
        <f t="shared" ref="F88:AH88" si="1">SUM(F39:F87)</f>
        <v>0</v>
      </c>
      <c r="G88" s="10">
        <f t="shared" si="1"/>
        <v>0</v>
      </c>
      <c r="H88" s="10">
        <f t="shared" si="1"/>
        <v>0</v>
      </c>
      <c r="I88" s="10">
        <f t="shared" si="1"/>
        <v>0</v>
      </c>
      <c r="J88" s="10">
        <f t="shared" si="1"/>
        <v>0</v>
      </c>
      <c r="K88" s="10">
        <f t="shared" si="1"/>
        <v>0</v>
      </c>
      <c r="L88" s="10">
        <f t="shared" si="1"/>
        <v>0</v>
      </c>
      <c r="M88" s="10">
        <f t="shared" si="1"/>
        <v>0</v>
      </c>
      <c r="N88" s="10">
        <f t="shared" si="1"/>
        <v>0</v>
      </c>
      <c r="O88" s="10">
        <f t="shared" si="1"/>
        <v>0</v>
      </c>
      <c r="P88" s="10">
        <f t="shared" si="1"/>
        <v>0</v>
      </c>
      <c r="Q88" s="10">
        <f t="shared" si="1"/>
        <v>8</v>
      </c>
      <c r="R88" s="10">
        <f t="shared" si="1"/>
        <v>11</v>
      </c>
      <c r="S88" s="10">
        <f t="shared" si="1"/>
        <v>1</v>
      </c>
      <c r="T88" s="10">
        <f t="shared" si="1"/>
        <v>1</v>
      </c>
      <c r="U88" s="10">
        <f t="shared" si="1"/>
        <v>0</v>
      </c>
      <c r="V88" s="10">
        <f t="shared" si="1"/>
        <v>1</v>
      </c>
      <c r="W88" s="10">
        <f t="shared" si="1"/>
        <v>0</v>
      </c>
      <c r="X88" s="10">
        <f t="shared" si="1"/>
        <v>0</v>
      </c>
      <c r="Y88" s="10">
        <f t="shared" si="1"/>
        <v>15</v>
      </c>
      <c r="Z88" s="10">
        <f t="shared" si="1"/>
        <v>2</v>
      </c>
      <c r="AA88" s="10">
        <f t="shared" si="1"/>
        <v>16</v>
      </c>
      <c r="AB88" s="10">
        <f t="shared" si="1"/>
        <v>81</v>
      </c>
      <c r="AC88" s="10">
        <f t="shared" si="1"/>
        <v>0</v>
      </c>
      <c r="AD88" s="10">
        <f t="shared" si="1"/>
        <v>2</v>
      </c>
      <c r="AE88" s="10">
        <f t="shared" si="1"/>
        <v>3</v>
      </c>
      <c r="AF88" s="10">
        <f t="shared" si="1"/>
        <v>1</v>
      </c>
      <c r="AG88" s="10">
        <f t="shared" si="1"/>
        <v>0</v>
      </c>
      <c r="AH88" s="10">
        <f t="shared" si="1"/>
        <v>0</v>
      </c>
    </row>
    <row r="89" spans="1:34" ht="16.5" customHeight="1" x14ac:dyDescent="0.2">
      <c r="A89" s="2">
        <v>83</v>
      </c>
      <c r="B89" s="6">
        <v>90020087</v>
      </c>
      <c r="C89" s="12" t="s">
        <v>96</v>
      </c>
      <c r="D89" s="19" t="s">
        <v>143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</row>
    <row r="90" spans="1:34" ht="16.5" customHeight="1" x14ac:dyDescent="0.2">
      <c r="A90" s="2">
        <v>84</v>
      </c>
      <c r="B90" s="6">
        <v>90020088</v>
      </c>
      <c r="C90" s="12" t="s">
        <v>97</v>
      </c>
      <c r="D90" s="19" t="s">
        <v>143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1</v>
      </c>
      <c r="AB90" s="2">
        <v>2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</row>
    <row r="91" spans="1:34" ht="16.5" customHeight="1" x14ac:dyDescent="0.2">
      <c r="A91" s="2">
        <v>85</v>
      </c>
      <c r="B91" s="6">
        <v>90020089</v>
      </c>
      <c r="C91" s="12" t="s">
        <v>98</v>
      </c>
      <c r="D91" s="19" t="s">
        <v>143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1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</row>
    <row r="92" spans="1:34" ht="16.5" customHeight="1" x14ac:dyDescent="0.2">
      <c r="A92" s="2">
        <v>86</v>
      </c>
      <c r="B92" s="6">
        <v>90020090</v>
      </c>
      <c r="C92" s="12" t="s">
        <v>99</v>
      </c>
      <c r="D92" s="19" t="s">
        <v>143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1</v>
      </c>
      <c r="AB92" s="2">
        <v>2</v>
      </c>
      <c r="AC92" s="2">
        <v>0</v>
      </c>
      <c r="AD92" s="2">
        <v>1</v>
      </c>
      <c r="AE92" s="2">
        <v>0</v>
      </c>
      <c r="AF92" s="2">
        <v>0</v>
      </c>
      <c r="AG92" s="2">
        <v>0</v>
      </c>
      <c r="AH92" s="2">
        <v>0</v>
      </c>
    </row>
    <row r="93" spans="1:34" ht="16.5" customHeight="1" x14ac:dyDescent="0.2">
      <c r="A93" s="2">
        <v>87</v>
      </c>
      <c r="B93" s="6">
        <v>90020091</v>
      </c>
      <c r="C93" s="12" t="s">
        <v>100</v>
      </c>
      <c r="D93" s="19" t="s">
        <v>143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</row>
    <row r="94" spans="1:34" ht="16.5" customHeight="1" x14ac:dyDescent="0.2">
      <c r="A94" s="2">
        <v>88</v>
      </c>
      <c r="B94" s="6">
        <v>90020092</v>
      </c>
      <c r="C94" s="12" t="s">
        <v>101</v>
      </c>
      <c r="D94" s="19" t="s">
        <v>143</v>
      </c>
      <c r="E94" s="2">
        <v>0</v>
      </c>
      <c r="F94" s="2">
        <v>0</v>
      </c>
      <c r="G94" s="2">
        <v>1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1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2</v>
      </c>
      <c r="AC94" s="2">
        <v>0</v>
      </c>
      <c r="AD94" s="2">
        <v>1</v>
      </c>
      <c r="AE94" s="2">
        <v>0</v>
      </c>
      <c r="AF94" s="2">
        <v>0</v>
      </c>
      <c r="AG94" s="2">
        <v>0</v>
      </c>
      <c r="AH94" s="2">
        <v>0</v>
      </c>
    </row>
    <row r="95" spans="1:34" ht="16.5" customHeight="1" x14ac:dyDescent="0.2">
      <c r="A95" s="2">
        <v>89</v>
      </c>
      <c r="B95" s="6">
        <v>90020093</v>
      </c>
      <c r="C95" s="12" t="s">
        <v>102</v>
      </c>
      <c r="D95" s="19" t="s">
        <v>143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1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1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</row>
    <row r="96" spans="1:34" ht="16.5" customHeight="1" x14ac:dyDescent="0.2">
      <c r="A96" s="2">
        <v>90</v>
      </c>
      <c r="B96" s="6">
        <v>90020094</v>
      </c>
      <c r="C96" s="12" t="s">
        <v>103</v>
      </c>
      <c r="D96" s="19" t="s">
        <v>143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1</v>
      </c>
      <c r="AB96" s="2">
        <v>1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</row>
    <row r="97" spans="1:34" ht="16.5" customHeight="1" x14ac:dyDescent="0.2">
      <c r="A97" s="2">
        <v>91</v>
      </c>
      <c r="B97" s="6">
        <v>90020095</v>
      </c>
      <c r="C97" s="12" t="s">
        <v>104</v>
      </c>
      <c r="D97" s="19" t="s">
        <v>143</v>
      </c>
      <c r="E97" s="2">
        <v>1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1</v>
      </c>
      <c r="AB97" s="2">
        <v>2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</row>
    <row r="98" spans="1:34" ht="16.5" customHeight="1" x14ac:dyDescent="0.2">
      <c r="A98" s="2">
        <v>92</v>
      </c>
      <c r="B98" s="6">
        <v>90020096</v>
      </c>
      <c r="C98" s="12" t="s">
        <v>105</v>
      </c>
      <c r="D98" s="19" t="s">
        <v>143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2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</row>
    <row r="99" spans="1:34" ht="16.5" customHeight="1" x14ac:dyDescent="0.2">
      <c r="A99" s="2">
        <v>93</v>
      </c>
      <c r="B99" s="6">
        <v>90020097</v>
      </c>
      <c r="C99" s="12" t="s">
        <v>106</v>
      </c>
      <c r="D99" s="19" t="s">
        <v>143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1</v>
      </c>
      <c r="AB99" s="2">
        <v>1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</row>
    <row r="100" spans="1:34" ht="16.5" customHeight="1" x14ac:dyDescent="0.2">
      <c r="A100" s="2">
        <v>94</v>
      </c>
      <c r="B100" s="6">
        <v>90020099</v>
      </c>
      <c r="C100" s="12" t="s">
        <v>107</v>
      </c>
      <c r="D100" s="19" t="s">
        <v>143</v>
      </c>
      <c r="E100" s="2">
        <v>1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2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</row>
    <row r="101" spans="1:34" ht="16.5" customHeight="1" x14ac:dyDescent="0.2">
      <c r="A101" s="2">
        <v>95</v>
      </c>
      <c r="B101" s="6">
        <v>90020100</v>
      </c>
      <c r="C101" s="12" t="s">
        <v>108</v>
      </c>
      <c r="D101" s="19" t="s">
        <v>143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1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1</v>
      </c>
      <c r="Z101" s="2">
        <v>0</v>
      </c>
      <c r="AA101" s="2">
        <v>0</v>
      </c>
      <c r="AB101" s="2">
        <v>1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</row>
    <row r="102" spans="1:34" ht="16.5" customHeight="1" x14ac:dyDescent="0.2">
      <c r="A102" s="2">
        <v>96</v>
      </c>
      <c r="B102" s="6">
        <v>90020101</v>
      </c>
      <c r="C102" s="12" t="s">
        <v>109</v>
      </c>
      <c r="D102" s="19" t="s">
        <v>143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7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</row>
    <row r="103" spans="1:34" ht="16.5" customHeight="1" x14ac:dyDescent="0.2">
      <c r="A103" s="2">
        <v>97</v>
      </c>
      <c r="B103" s="6">
        <v>90020103</v>
      </c>
      <c r="C103" s="12" t="s">
        <v>110</v>
      </c>
      <c r="D103" s="19" t="s">
        <v>143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1</v>
      </c>
      <c r="Z103" s="2">
        <v>0</v>
      </c>
      <c r="AA103" s="2">
        <v>0</v>
      </c>
      <c r="AB103" s="2">
        <v>2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</row>
    <row r="104" spans="1:34" ht="16.5" customHeight="1" x14ac:dyDescent="0.2">
      <c r="A104" s="2">
        <v>98</v>
      </c>
      <c r="B104" s="6">
        <v>90020104</v>
      </c>
      <c r="C104" s="12" t="s">
        <v>111</v>
      </c>
      <c r="D104" s="19" t="s">
        <v>143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</row>
    <row r="105" spans="1:34" ht="16.5" customHeight="1" x14ac:dyDescent="0.2">
      <c r="A105" s="2">
        <v>99</v>
      </c>
      <c r="B105" s="6">
        <v>90020105</v>
      </c>
      <c r="C105" s="12" t="s">
        <v>112</v>
      </c>
      <c r="D105" s="19" t="s">
        <v>143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1</v>
      </c>
      <c r="AB105" s="2">
        <v>2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</row>
    <row r="106" spans="1:34" ht="16.5" customHeight="1" x14ac:dyDescent="0.2">
      <c r="A106" s="2">
        <v>100</v>
      </c>
      <c r="B106" s="6">
        <v>90020106</v>
      </c>
      <c r="C106" s="12" t="s">
        <v>113</v>
      </c>
      <c r="D106" s="19" t="s">
        <v>143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1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1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</row>
    <row r="107" spans="1:34" ht="16.5" customHeight="1" x14ac:dyDescent="0.2">
      <c r="A107" s="2">
        <v>101</v>
      </c>
      <c r="B107" s="6">
        <v>90020107</v>
      </c>
      <c r="C107" s="12" t="s">
        <v>114</v>
      </c>
      <c r="D107" s="19" t="s">
        <v>143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1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</row>
    <row r="108" spans="1:34" ht="16.5" customHeight="1" x14ac:dyDescent="0.2">
      <c r="A108" s="2">
        <v>102</v>
      </c>
      <c r="B108" s="6">
        <v>90020108</v>
      </c>
      <c r="C108" s="12" t="s">
        <v>115</v>
      </c>
      <c r="D108" s="19" t="s">
        <v>143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1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</row>
    <row r="109" spans="1:34" ht="16.5" customHeight="1" x14ac:dyDescent="0.2">
      <c r="A109" s="2">
        <v>103</v>
      </c>
      <c r="B109" s="6">
        <v>90020109</v>
      </c>
      <c r="C109" s="12" t="s">
        <v>116</v>
      </c>
      <c r="D109" s="19" t="s">
        <v>143</v>
      </c>
      <c r="E109" s="2">
        <v>1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2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</row>
    <row r="110" spans="1:34" s="11" customFormat="1" ht="16.5" customHeight="1" x14ac:dyDescent="0.2">
      <c r="A110" s="10"/>
      <c r="B110" s="7"/>
      <c r="C110" s="22"/>
      <c r="D110" s="20"/>
      <c r="E110" s="10">
        <f>SUM(E89:E109)</f>
        <v>5</v>
      </c>
      <c r="F110" s="10">
        <f t="shared" ref="F110:AH110" si="2">SUM(F89:F109)</f>
        <v>0</v>
      </c>
      <c r="G110" s="10">
        <f t="shared" si="2"/>
        <v>1</v>
      </c>
      <c r="H110" s="10">
        <f t="shared" si="2"/>
        <v>0</v>
      </c>
      <c r="I110" s="10">
        <f t="shared" si="2"/>
        <v>0</v>
      </c>
      <c r="J110" s="10">
        <f t="shared" si="2"/>
        <v>0</v>
      </c>
      <c r="K110" s="10">
        <f t="shared" si="2"/>
        <v>0</v>
      </c>
      <c r="L110" s="10">
        <f t="shared" si="2"/>
        <v>0</v>
      </c>
      <c r="M110" s="10">
        <f t="shared" si="2"/>
        <v>0</v>
      </c>
      <c r="N110" s="10">
        <f t="shared" si="2"/>
        <v>0</v>
      </c>
      <c r="O110" s="10">
        <f t="shared" si="2"/>
        <v>0</v>
      </c>
      <c r="P110" s="10">
        <f t="shared" si="2"/>
        <v>0</v>
      </c>
      <c r="Q110" s="10">
        <f t="shared" si="2"/>
        <v>2</v>
      </c>
      <c r="R110" s="10">
        <f t="shared" si="2"/>
        <v>4</v>
      </c>
      <c r="S110" s="10">
        <f t="shared" si="2"/>
        <v>0</v>
      </c>
      <c r="T110" s="10">
        <f t="shared" si="2"/>
        <v>0</v>
      </c>
      <c r="U110" s="10">
        <f t="shared" si="2"/>
        <v>0</v>
      </c>
      <c r="V110" s="10">
        <f t="shared" si="2"/>
        <v>0</v>
      </c>
      <c r="W110" s="10">
        <f t="shared" si="2"/>
        <v>0</v>
      </c>
      <c r="X110" s="10">
        <f t="shared" si="2"/>
        <v>0</v>
      </c>
      <c r="Y110" s="10">
        <f t="shared" si="2"/>
        <v>2</v>
      </c>
      <c r="Z110" s="10">
        <f t="shared" si="2"/>
        <v>0</v>
      </c>
      <c r="AA110" s="10">
        <f t="shared" si="2"/>
        <v>6</v>
      </c>
      <c r="AB110" s="10">
        <f t="shared" si="2"/>
        <v>31</v>
      </c>
      <c r="AC110" s="10">
        <f t="shared" si="2"/>
        <v>0</v>
      </c>
      <c r="AD110" s="10">
        <f t="shared" si="2"/>
        <v>2</v>
      </c>
      <c r="AE110" s="10">
        <f t="shared" si="2"/>
        <v>0</v>
      </c>
      <c r="AF110" s="10">
        <f t="shared" si="2"/>
        <v>0</v>
      </c>
      <c r="AG110" s="10">
        <f t="shared" si="2"/>
        <v>0</v>
      </c>
      <c r="AH110" s="10">
        <f t="shared" si="2"/>
        <v>0</v>
      </c>
    </row>
    <row r="111" spans="1:34" ht="16.5" customHeight="1" x14ac:dyDescent="0.2">
      <c r="A111" s="2">
        <v>104</v>
      </c>
      <c r="B111" s="6">
        <v>90020110</v>
      </c>
      <c r="C111" s="12" t="s">
        <v>117</v>
      </c>
      <c r="D111" s="19" t="s">
        <v>144</v>
      </c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1</v>
      </c>
      <c r="R111" s="2">
        <v>1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1</v>
      </c>
      <c r="AB111" s="2">
        <v>3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</row>
    <row r="112" spans="1:34" ht="16.5" customHeight="1" x14ac:dyDescent="0.2">
      <c r="A112" s="2">
        <v>105</v>
      </c>
      <c r="B112" s="6">
        <v>90020111</v>
      </c>
      <c r="C112" s="12" t="s">
        <v>118</v>
      </c>
      <c r="D112" s="19" t="s">
        <v>144</v>
      </c>
      <c r="E112" s="2">
        <v>1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1</v>
      </c>
      <c r="AB112" s="2">
        <v>5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</row>
    <row r="113" spans="1:34" ht="16.5" customHeight="1" x14ac:dyDescent="0.2">
      <c r="A113" s="2">
        <v>106</v>
      </c>
      <c r="B113" s="6">
        <v>90020112</v>
      </c>
      <c r="C113" s="12" t="s">
        <v>119</v>
      </c>
      <c r="D113" s="19" t="s">
        <v>144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</row>
    <row r="114" spans="1:34" ht="16.5" customHeight="1" x14ac:dyDescent="0.2">
      <c r="A114" s="2">
        <v>107</v>
      </c>
      <c r="B114" s="6">
        <v>90020113</v>
      </c>
      <c r="C114" s="12" t="s">
        <v>120</v>
      </c>
      <c r="D114" s="19" t="s">
        <v>144</v>
      </c>
      <c r="E114" s="2">
        <v>1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2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</row>
    <row r="115" spans="1:34" ht="16.5" customHeight="1" x14ac:dyDescent="0.2">
      <c r="A115" s="2">
        <v>108</v>
      </c>
      <c r="B115" s="6">
        <v>90020114</v>
      </c>
      <c r="C115" s="12" t="s">
        <v>121</v>
      </c>
      <c r="D115" s="19" t="s">
        <v>144</v>
      </c>
      <c r="E115" s="2">
        <v>1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</row>
    <row r="116" spans="1:34" ht="16.5" customHeight="1" x14ac:dyDescent="0.2">
      <c r="A116" s="2">
        <v>109</v>
      </c>
      <c r="B116" s="6">
        <v>90020115</v>
      </c>
      <c r="C116" s="12" t="s">
        <v>110</v>
      </c>
      <c r="D116" s="19" t="s">
        <v>144</v>
      </c>
      <c r="E116" s="2">
        <v>1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2</v>
      </c>
      <c r="AC116" s="2">
        <v>0</v>
      </c>
      <c r="AD116" s="2">
        <v>0</v>
      </c>
      <c r="AE116" s="2">
        <v>0</v>
      </c>
      <c r="AF116" s="2">
        <v>1</v>
      </c>
      <c r="AG116" s="2">
        <v>0</v>
      </c>
      <c r="AH116" s="2">
        <v>0</v>
      </c>
    </row>
    <row r="117" spans="1:34" ht="16.5" customHeight="1" x14ac:dyDescent="0.2">
      <c r="A117" s="2">
        <v>110</v>
      </c>
      <c r="B117" s="6">
        <v>90020116</v>
      </c>
      <c r="C117" s="12" t="s">
        <v>122</v>
      </c>
      <c r="D117" s="19" t="s">
        <v>144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1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2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</row>
    <row r="118" spans="1:34" ht="16.5" customHeight="1" x14ac:dyDescent="0.2">
      <c r="A118" s="2">
        <v>111</v>
      </c>
      <c r="B118" s="6">
        <v>90020117</v>
      </c>
      <c r="C118" s="12" t="s">
        <v>123</v>
      </c>
      <c r="D118" s="19" t="s">
        <v>144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1</v>
      </c>
      <c r="AC118" s="2">
        <v>1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</row>
    <row r="119" spans="1:34" ht="16.5" customHeight="1" x14ac:dyDescent="0.2">
      <c r="A119" s="2">
        <v>112</v>
      </c>
      <c r="B119" s="6">
        <v>90020120</v>
      </c>
      <c r="C119" s="12" t="s">
        <v>124</v>
      </c>
      <c r="D119" s="19" t="s">
        <v>144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</row>
    <row r="120" spans="1:34" ht="16.5" customHeight="1" x14ac:dyDescent="0.2">
      <c r="A120" s="2">
        <v>113</v>
      </c>
      <c r="B120" s="6">
        <v>90020121</v>
      </c>
      <c r="C120" s="12" t="s">
        <v>125</v>
      </c>
      <c r="D120" s="19" t="s">
        <v>144</v>
      </c>
      <c r="E120" s="2">
        <v>1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1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3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</row>
    <row r="121" spans="1:34" ht="16.5" customHeight="1" x14ac:dyDescent="0.2">
      <c r="A121" s="2">
        <v>114</v>
      </c>
      <c r="B121" s="6">
        <v>90020122</v>
      </c>
      <c r="C121" s="12" t="s">
        <v>126</v>
      </c>
      <c r="D121" s="19" t="s">
        <v>144</v>
      </c>
      <c r="E121" s="2">
        <v>1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1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2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</row>
    <row r="122" spans="1:34" ht="16.5" customHeight="1" x14ac:dyDescent="0.2">
      <c r="A122" s="2">
        <v>115</v>
      </c>
      <c r="B122" s="6">
        <v>90020123</v>
      </c>
      <c r="C122" s="12" t="s">
        <v>127</v>
      </c>
      <c r="D122" s="19" t="s">
        <v>144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1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1</v>
      </c>
      <c r="AC122" s="2">
        <v>0</v>
      </c>
      <c r="AD122" s="2">
        <v>1</v>
      </c>
      <c r="AE122" s="2">
        <v>0</v>
      </c>
      <c r="AF122" s="2">
        <v>0</v>
      </c>
      <c r="AG122" s="2">
        <v>0</v>
      </c>
      <c r="AH122" s="2">
        <v>0</v>
      </c>
    </row>
    <row r="123" spans="1:34" s="11" customFormat="1" ht="16.5" customHeight="1" x14ac:dyDescent="0.2">
      <c r="A123" s="10"/>
      <c r="B123" s="7"/>
      <c r="C123" s="22"/>
      <c r="D123" s="20"/>
      <c r="E123" s="10">
        <f>SUM(E111:E122)</f>
        <v>9</v>
      </c>
      <c r="F123" s="10">
        <f t="shared" ref="F123:AH123" si="3">SUM(F111:F122)</f>
        <v>0</v>
      </c>
      <c r="G123" s="10">
        <f t="shared" si="3"/>
        <v>0</v>
      </c>
      <c r="H123" s="10">
        <f t="shared" si="3"/>
        <v>0</v>
      </c>
      <c r="I123" s="10">
        <f t="shared" si="3"/>
        <v>0</v>
      </c>
      <c r="J123" s="10">
        <f t="shared" si="3"/>
        <v>0</v>
      </c>
      <c r="K123" s="10">
        <f t="shared" si="3"/>
        <v>0</v>
      </c>
      <c r="L123" s="10">
        <f t="shared" si="3"/>
        <v>0</v>
      </c>
      <c r="M123" s="10">
        <f t="shared" si="3"/>
        <v>0</v>
      </c>
      <c r="N123" s="10">
        <f t="shared" si="3"/>
        <v>0</v>
      </c>
      <c r="O123" s="10">
        <f t="shared" si="3"/>
        <v>0</v>
      </c>
      <c r="P123" s="10">
        <f t="shared" si="3"/>
        <v>0</v>
      </c>
      <c r="Q123" s="10">
        <f t="shared" si="3"/>
        <v>2</v>
      </c>
      <c r="R123" s="10">
        <f t="shared" si="3"/>
        <v>3</v>
      </c>
      <c r="S123" s="10">
        <f t="shared" si="3"/>
        <v>0</v>
      </c>
      <c r="T123" s="10">
        <f t="shared" si="3"/>
        <v>0</v>
      </c>
      <c r="U123" s="10">
        <f t="shared" si="3"/>
        <v>0</v>
      </c>
      <c r="V123" s="10">
        <f t="shared" si="3"/>
        <v>1</v>
      </c>
      <c r="W123" s="10">
        <f t="shared" si="3"/>
        <v>0</v>
      </c>
      <c r="X123" s="10">
        <f t="shared" si="3"/>
        <v>0</v>
      </c>
      <c r="Y123" s="10">
        <f t="shared" si="3"/>
        <v>0</v>
      </c>
      <c r="Z123" s="10">
        <f t="shared" si="3"/>
        <v>0</v>
      </c>
      <c r="AA123" s="10">
        <f t="shared" si="3"/>
        <v>2</v>
      </c>
      <c r="AB123" s="10">
        <f t="shared" si="3"/>
        <v>21</v>
      </c>
      <c r="AC123" s="10">
        <f t="shared" si="3"/>
        <v>1</v>
      </c>
      <c r="AD123" s="10">
        <f t="shared" si="3"/>
        <v>1</v>
      </c>
      <c r="AE123" s="10">
        <f t="shared" si="3"/>
        <v>0</v>
      </c>
      <c r="AF123" s="10">
        <f t="shared" si="3"/>
        <v>1</v>
      </c>
      <c r="AG123" s="10">
        <f t="shared" si="3"/>
        <v>0</v>
      </c>
      <c r="AH123" s="10">
        <f t="shared" si="3"/>
        <v>0</v>
      </c>
    </row>
    <row r="124" spans="1:34" ht="16.5" customHeight="1" x14ac:dyDescent="0.2">
      <c r="A124" s="2">
        <v>116</v>
      </c>
      <c r="B124" s="6">
        <v>90020125</v>
      </c>
      <c r="C124" s="12" t="s">
        <v>128</v>
      </c>
      <c r="D124" s="19" t="s">
        <v>145</v>
      </c>
      <c r="E124" s="2">
        <v>1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2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</row>
    <row r="125" spans="1:34" ht="16.5" customHeight="1" x14ac:dyDescent="0.2">
      <c r="A125" s="2">
        <v>117</v>
      </c>
      <c r="B125" s="6">
        <v>90020126</v>
      </c>
      <c r="C125" s="12" t="s">
        <v>129</v>
      </c>
      <c r="D125" s="19" t="s">
        <v>145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1</v>
      </c>
      <c r="Z125" s="2">
        <v>0</v>
      </c>
      <c r="AA125" s="2">
        <v>0</v>
      </c>
      <c r="AB125" s="2">
        <v>1</v>
      </c>
      <c r="AC125" s="2">
        <v>0</v>
      </c>
      <c r="AD125" s="2">
        <v>1</v>
      </c>
      <c r="AE125" s="2">
        <v>0</v>
      </c>
      <c r="AF125" s="2">
        <v>0</v>
      </c>
      <c r="AG125" s="2">
        <v>0</v>
      </c>
      <c r="AH125" s="2">
        <v>0</v>
      </c>
    </row>
    <row r="126" spans="1:34" ht="16.5" customHeight="1" x14ac:dyDescent="0.2">
      <c r="A126" s="2">
        <v>118</v>
      </c>
      <c r="B126" s="6">
        <v>90020127</v>
      </c>
      <c r="C126" s="12" t="s">
        <v>130</v>
      </c>
      <c r="D126" s="19" t="s">
        <v>145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2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</row>
    <row r="127" spans="1:34" ht="16.5" customHeight="1" x14ac:dyDescent="0.2">
      <c r="A127" s="2">
        <v>119</v>
      </c>
      <c r="B127" s="6">
        <v>90020128</v>
      </c>
      <c r="C127" s="12" t="s">
        <v>131</v>
      </c>
      <c r="D127" s="19" t="s">
        <v>145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1</v>
      </c>
      <c r="Z127" s="2">
        <v>0</v>
      </c>
      <c r="AA127" s="2">
        <v>0</v>
      </c>
      <c r="AB127" s="2">
        <v>2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</row>
    <row r="128" spans="1:34" ht="16.5" customHeight="1" x14ac:dyDescent="0.2">
      <c r="A128" s="2">
        <v>120</v>
      </c>
      <c r="B128" s="6">
        <v>90020129</v>
      </c>
      <c r="C128" s="12" t="s">
        <v>132</v>
      </c>
      <c r="D128" s="19" t="s">
        <v>145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2</v>
      </c>
      <c r="AB128" s="2">
        <v>3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</row>
    <row r="129" spans="1:34" ht="16.5" customHeight="1" x14ac:dyDescent="0.2">
      <c r="A129" s="2">
        <v>121</v>
      </c>
      <c r="B129" s="6">
        <v>90020130</v>
      </c>
      <c r="C129" s="12" t="s">
        <v>133</v>
      </c>
      <c r="D129" s="19" t="s">
        <v>145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1</v>
      </c>
      <c r="AB129" s="2">
        <v>1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</row>
    <row r="130" spans="1:34" ht="16.5" customHeight="1" x14ac:dyDescent="0.2">
      <c r="A130" s="2">
        <v>122</v>
      </c>
      <c r="B130" s="6">
        <v>90020131</v>
      </c>
      <c r="C130" s="12" t="s">
        <v>134</v>
      </c>
      <c r="D130" s="19" t="s">
        <v>145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2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</row>
    <row r="131" spans="1:34" ht="16.5" customHeight="1" x14ac:dyDescent="0.2">
      <c r="A131" s="2">
        <v>123</v>
      </c>
      <c r="B131" s="6">
        <v>90020132</v>
      </c>
      <c r="C131" s="12" t="s">
        <v>135</v>
      </c>
      <c r="D131" s="19" t="s">
        <v>145</v>
      </c>
      <c r="E131" s="2">
        <v>1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2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</row>
    <row r="132" spans="1:34" ht="16.5" customHeight="1" x14ac:dyDescent="0.2">
      <c r="A132" s="2">
        <v>124</v>
      </c>
      <c r="B132" s="6">
        <v>90020133</v>
      </c>
      <c r="C132" s="12" t="s">
        <v>136</v>
      </c>
      <c r="D132" s="19" t="s">
        <v>145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1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</row>
    <row r="133" spans="1:34" ht="16.5" customHeight="1" x14ac:dyDescent="0.2">
      <c r="A133" s="2">
        <v>125</v>
      </c>
      <c r="B133" s="6">
        <v>90020134</v>
      </c>
      <c r="C133" s="12" t="s">
        <v>137</v>
      </c>
      <c r="D133" s="19" t="s">
        <v>145</v>
      </c>
      <c r="E133" s="2">
        <v>1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</row>
    <row r="134" spans="1:34" ht="16.5" customHeight="1" x14ac:dyDescent="0.2">
      <c r="A134" s="2">
        <v>126</v>
      </c>
      <c r="B134" s="6">
        <v>90020135</v>
      </c>
      <c r="C134" s="12" t="s">
        <v>138</v>
      </c>
      <c r="D134" s="19" t="s">
        <v>145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1</v>
      </c>
      <c r="AC134" s="2">
        <v>0</v>
      </c>
      <c r="AD134" s="2">
        <v>1</v>
      </c>
      <c r="AE134" s="2">
        <v>0</v>
      </c>
      <c r="AF134" s="2">
        <v>0</v>
      </c>
      <c r="AG134" s="2">
        <v>0</v>
      </c>
      <c r="AH134" s="2">
        <v>0</v>
      </c>
    </row>
    <row r="135" spans="1:34" ht="16.5" customHeight="1" x14ac:dyDescent="0.2">
      <c r="A135" s="2">
        <v>127</v>
      </c>
      <c r="B135" s="6">
        <v>90020136</v>
      </c>
      <c r="C135" s="12" t="s">
        <v>139</v>
      </c>
      <c r="D135" s="19" t="s">
        <v>145</v>
      </c>
      <c r="E135" s="2">
        <v>1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2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</row>
    <row r="136" spans="1:34" s="11" customFormat="1" ht="16.5" customHeight="1" x14ac:dyDescent="0.2">
      <c r="A136" s="7"/>
      <c r="B136" s="8"/>
      <c r="C136" s="21"/>
      <c r="D136" s="9"/>
      <c r="E136" s="10">
        <f>SUM(E124:E135)</f>
        <v>5</v>
      </c>
      <c r="F136" s="10">
        <f t="shared" ref="F136:AG136" si="4">SUM(F124:F135)</f>
        <v>0</v>
      </c>
      <c r="G136" s="10">
        <f t="shared" si="4"/>
        <v>0</v>
      </c>
      <c r="H136" s="10">
        <f t="shared" si="4"/>
        <v>0</v>
      </c>
      <c r="I136" s="10">
        <f t="shared" si="4"/>
        <v>0</v>
      </c>
      <c r="J136" s="10">
        <f t="shared" si="4"/>
        <v>0</v>
      </c>
      <c r="K136" s="10">
        <f t="shared" si="4"/>
        <v>0</v>
      </c>
      <c r="L136" s="10">
        <f t="shared" si="4"/>
        <v>0</v>
      </c>
      <c r="M136" s="10">
        <f t="shared" si="4"/>
        <v>0</v>
      </c>
      <c r="N136" s="10">
        <f t="shared" si="4"/>
        <v>0</v>
      </c>
      <c r="O136" s="10">
        <f t="shared" si="4"/>
        <v>0</v>
      </c>
      <c r="P136" s="10">
        <f t="shared" si="4"/>
        <v>0</v>
      </c>
      <c r="Q136" s="10">
        <f t="shared" si="4"/>
        <v>0</v>
      </c>
      <c r="R136" s="10">
        <f t="shared" si="4"/>
        <v>0</v>
      </c>
      <c r="S136" s="10">
        <f t="shared" si="4"/>
        <v>0</v>
      </c>
      <c r="T136" s="10">
        <f t="shared" si="4"/>
        <v>0</v>
      </c>
      <c r="U136" s="10">
        <f t="shared" si="4"/>
        <v>0</v>
      </c>
      <c r="V136" s="10">
        <f t="shared" si="4"/>
        <v>0</v>
      </c>
      <c r="W136" s="10">
        <f t="shared" si="4"/>
        <v>0</v>
      </c>
      <c r="X136" s="10">
        <f t="shared" si="4"/>
        <v>0</v>
      </c>
      <c r="Y136" s="10">
        <f t="shared" si="4"/>
        <v>3</v>
      </c>
      <c r="Z136" s="10">
        <f t="shared" si="4"/>
        <v>0</v>
      </c>
      <c r="AA136" s="10">
        <f t="shared" si="4"/>
        <v>3</v>
      </c>
      <c r="AB136" s="10">
        <f t="shared" si="4"/>
        <v>18</v>
      </c>
      <c r="AC136" s="10">
        <f t="shared" si="4"/>
        <v>0</v>
      </c>
      <c r="AD136" s="10">
        <f t="shared" si="4"/>
        <v>2</v>
      </c>
      <c r="AE136" s="10">
        <f t="shared" si="4"/>
        <v>0</v>
      </c>
      <c r="AF136" s="10">
        <f t="shared" si="4"/>
        <v>0</v>
      </c>
      <c r="AG136" s="10">
        <f t="shared" si="4"/>
        <v>0</v>
      </c>
      <c r="AH136" s="10">
        <f>SUM(AH124:AH135)</f>
        <v>0</v>
      </c>
    </row>
    <row r="137" spans="1:34" ht="14.25" x14ac:dyDescent="0.2">
      <c r="A137" s="33" t="s">
        <v>140</v>
      </c>
      <c r="B137" s="35"/>
      <c r="C137" s="34"/>
      <c r="D137" s="3"/>
      <c r="E137" s="4">
        <v>44</v>
      </c>
      <c r="F137" s="4">
        <v>0</v>
      </c>
      <c r="G137" s="4">
        <v>3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17</v>
      </c>
      <c r="R137" s="4">
        <v>28</v>
      </c>
      <c r="S137" s="4">
        <v>1</v>
      </c>
      <c r="T137" s="4">
        <v>4</v>
      </c>
      <c r="U137" s="4">
        <v>0</v>
      </c>
      <c r="V137" s="4">
        <v>3</v>
      </c>
      <c r="W137" s="4">
        <v>0</v>
      </c>
      <c r="X137" s="4">
        <v>0</v>
      </c>
      <c r="Y137" s="4">
        <v>28</v>
      </c>
      <c r="Z137" s="4">
        <v>9</v>
      </c>
      <c r="AA137" s="4">
        <v>37</v>
      </c>
      <c r="AB137" s="4">
        <v>195</v>
      </c>
      <c r="AC137" s="4">
        <v>1</v>
      </c>
      <c r="AD137" s="4">
        <v>9</v>
      </c>
      <c r="AE137" s="4">
        <v>3</v>
      </c>
      <c r="AF137" s="4">
        <v>3</v>
      </c>
      <c r="AG137" s="4">
        <v>0</v>
      </c>
      <c r="AH137" s="4">
        <v>0</v>
      </c>
    </row>
  </sheetData>
  <mergeCells count="24">
    <mergeCell ref="A137:C137"/>
    <mergeCell ref="M3:N3"/>
    <mergeCell ref="O3:P3"/>
    <mergeCell ref="Q3:R3"/>
    <mergeCell ref="S3:T3"/>
    <mergeCell ref="A2:A4"/>
    <mergeCell ref="B2:B4"/>
    <mergeCell ref="C2:C4"/>
    <mergeCell ref="E2:N2"/>
    <mergeCell ref="O2:X2"/>
    <mergeCell ref="E3:F3"/>
    <mergeCell ref="G3:H3"/>
    <mergeCell ref="I3:J3"/>
    <mergeCell ref="K3:L3"/>
    <mergeCell ref="A1:AH1"/>
    <mergeCell ref="D2:D4"/>
    <mergeCell ref="Y3:Z3"/>
    <mergeCell ref="AA3:AB3"/>
    <mergeCell ref="AC3:AD3"/>
    <mergeCell ref="AE3:AF3"/>
    <mergeCell ref="AG3:AH3"/>
    <mergeCell ref="U3:V3"/>
    <mergeCell ref="W3:X3"/>
    <mergeCell ref="Y2:AH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ลูกจ้างประจำ</vt:lpstr>
      <vt:lpstr>พนักงานราชการ</vt:lpstr>
      <vt:lpstr>ลูกจ้างชั่วคราว</vt:lpstr>
      <vt:lpstr>รวมรายโรง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ตารางจำนวนลูกจ้างประจำ พนักงานราชการ ลูกจ้างชั่วคราว สพป.สงขลา เขต 2</dc:title>
  <dc:creator>Admin</dc:creator>
  <cp:lastModifiedBy>Windows User</cp:lastModifiedBy>
  <dcterms:created xsi:type="dcterms:W3CDTF">2018-08-08T03:26:40Z</dcterms:created>
  <dcterms:modified xsi:type="dcterms:W3CDTF">2018-08-10T09:15:48Z</dcterms:modified>
</cp:coreProperties>
</file>