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กลุ่มงานข้อมูลสารสนเทศ\2.EMIS\2563\รายงานข้อมูลในระบบEMIS\"/>
    </mc:Choice>
  </mc:AlternateContent>
  <bookViews>
    <workbookView xWindow="0" yWindow="0" windowWidth="21600" windowHeight="9780"/>
  </bookViews>
  <sheets>
    <sheet name="สรุปภาพเขตแยกวิทยฐานะและวุฒิ " sheetId="6" r:id="rId1"/>
    <sheet name="รายอำเภอแยกวุฒิ " sheetId="5" r:id="rId2"/>
    <sheet name="รายอำเภอแยกวิทยฐานะ" sheetId="4" r:id="rId3"/>
    <sheet name="รายอำเภอวิทยฐานะและวุฒิ" sheetId="3" r:id="rId4"/>
    <sheet name="รายโรง" sheetId="2" r:id="rId5"/>
  </sheets>
  <definedNames>
    <definedName name="_xlnm._FilterDatabase" localSheetId="4" hidden="1">รายโรง!$A$5:$AS$135</definedName>
  </definedNames>
  <calcPr calcId="152511"/>
</workbook>
</file>

<file path=xl/calcChain.xml><?xml version="1.0" encoding="utf-8"?>
<calcChain xmlns="http://schemas.openxmlformats.org/spreadsheetml/2006/main">
  <c r="Q10" i="6" l="1"/>
  <c r="R10" i="6"/>
  <c r="R13" i="6" s="1"/>
  <c r="Q11" i="6"/>
  <c r="R11" i="6"/>
  <c r="S11" i="6" s="1"/>
  <c r="Q12" i="6"/>
  <c r="S12" i="6" s="1"/>
  <c r="R12" i="6"/>
  <c r="R9" i="6"/>
  <c r="Q9" i="6"/>
  <c r="S10" i="6"/>
  <c r="S9" i="6"/>
  <c r="P13" i="6"/>
  <c r="P12" i="6"/>
  <c r="P11" i="6"/>
  <c r="P10" i="6"/>
  <c r="P9" i="6"/>
  <c r="M13" i="6"/>
  <c r="M12" i="6"/>
  <c r="M11" i="6"/>
  <c r="M10" i="6"/>
  <c r="M9" i="6"/>
  <c r="J13" i="6"/>
  <c r="J12" i="6"/>
  <c r="J11" i="6"/>
  <c r="J10" i="6"/>
  <c r="J9" i="6"/>
  <c r="G13" i="6"/>
  <c r="G12" i="6"/>
  <c r="G11" i="6"/>
  <c r="G10" i="6"/>
  <c r="G9" i="6"/>
  <c r="D10" i="6"/>
  <c r="D11" i="6"/>
  <c r="D12" i="6"/>
  <c r="D13" i="6"/>
  <c r="D9" i="6"/>
  <c r="O13" i="6"/>
  <c r="N13" i="6"/>
  <c r="L13" i="6"/>
  <c r="K13" i="6"/>
  <c r="I13" i="6"/>
  <c r="H13" i="6"/>
  <c r="F13" i="6"/>
  <c r="E13" i="6"/>
  <c r="C13" i="6"/>
  <c r="B13" i="6"/>
  <c r="S11" i="5"/>
  <c r="S7" i="5"/>
  <c r="R8" i="5"/>
  <c r="R9" i="5"/>
  <c r="R10" i="5"/>
  <c r="R11" i="5"/>
  <c r="R7" i="5"/>
  <c r="Q8" i="5"/>
  <c r="S8" i="5" s="1"/>
  <c r="Q9" i="5"/>
  <c r="S9" i="5" s="1"/>
  <c r="Q10" i="5"/>
  <c r="S10" i="5" s="1"/>
  <c r="Q11" i="5"/>
  <c r="Q7" i="5"/>
  <c r="P8" i="5"/>
  <c r="P9" i="5"/>
  <c r="P10" i="5"/>
  <c r="P11" i="5"/>
  <c r="P7" i="5"/>
  <c r="M8" i="5"/>
  <c r="M9" i="5"/>
  <c r="M10" i="5"/>
  <c r="M11" i="5"/>
  <c r="M7" i="5"/>
  <c r="J8" i="5"/>
  <c r="J9" i="5"/>
  <c r="J10" i="5"/>
  <c r="J11" i="5"/>
  <c r="J7" i="5"/>
  <c r="G8" i="5"/>
  <c r="G9" i="5"/>
  <c r="G10" i="5"/>
  <c r="G11" i="5"/>
  <c r="G7" i="5"/>
  <c r="E12" i="5"/>
  <c r="F12" i="5"/>
  <c r="H12" i="5"/>
  <c r="I12" i="5"/>
  <c r="K12" i="5"/>
  <c r="L12" i="5"/>
  <c r="N12" i="5"/>
  <c r="O12" i="5"/>
  <c r="C12" i="5"/>
  <c r="B12" i="5"/>
  <c r="D8" i="5"/>
  <c r="D9" i="5"/>
  <c r="D10" i="5"/>
  <c r="D11" i="5"/>
  <c r="D7" i="5"/>
  <c r="P9" i="4"/>
  <c r="P10" i="4"/>
  <c r="P11" i="4"/>
  <c r="P12" i="4"/>
  <c r="P8" i="4"/>
  <c r="M9" i="4"/>
  <c r="M10" i="4"/>
  <c r="M11" i="4"/>
  <c r="M12" i="4"/>
  <c r="M8" i="4"/>
  <c r="J9" i="4"/>
  <c r="J10" i="4"/>
  <c r="J11" i="4"/>
  <c r="J12" i="4"/>
  <c r="J8" i="4"/>
  <c r="G9" i="4"/>
  <c r="G10" i="4"/>
  <c r="G11" i="4"/>
  <c r="G12" i="4"/>
  <c r="G8" i="4"/>
  <c r="D9" i="4"/>
  <c r="D10" i="4"/>
  <c r="D11" i="4"/>
  <c r="D12" i="4"/>
  <c r="D8" i="4"/>
  <c r="R9" i="4"/>
  <c r="S9" i="4" s="1"/>
  <c r="R10" i="4"/>
  <c r="S10" i="4" s="1"/>
  <c r="R11" i="4"/>
  <c r="S11" i="4" s="1"/>
  <c r="R12" i="4"/>
  <c r="S12" i="4" s="1"/>
  <c r="R8" i="4"/>
  <c r="Q9" i="4"/>
  <c r="Q10" i="4"/>
  <c r="Q11" i="4"/>
  <c r="Q12" i="4"/>
  <c r="Q8" i="4"/>
  <c r="S8" i="4" s="1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B12" i="3"/>
  <c r="R12" i="5" l="1"/>
  <c r="P12" i="5"/>
  <c r="Q13" i="6"/>
  <c r="S13" i="6"/>
  <c r="S12" i="5"/>
  <c r="Q12" i="5"/>
  <c r="M12" i="5"/>
  <c r="G12" i="5"/>
  <c r="J12" i="5"/>
  <c r="D12" i="5"/>
</calcChain>
</file>

<file path=xl/sharedStrings.xml><?xml version="1.0" encoding="utf-8"?>
<sst xmlns="http://schemas.openxmlformats.org/spreadsheetml/2006/main" count="644" uniqueCount="186">
  <si>
    <t>ลำดับ</t>
  </si>
  <si>
    <t>รหัส smis</t>
  </si>
  <si>
    <t>โรงเรียน / หน่วยงาน</t>
  </si>
  <si>
    <t>คูรผู้ช่วย/คูร/ไม่มีวิทยฐานะทางวิชาชีพครู</t>
  </si>
  <si>
    <t>ชำนาญการ</t>
  </si>
  <si>
    <t>ชำนาญการพิเศษ</t>
  </si>
  <si>
    <t>เชี่ยวชาญ</t>
  </si>
  <si>
    <t>ต่ำกว่าปริญญาตรี</t>
  </si>
  <si>
    <t>ปริญญาตรี</t>
  </si>
  <si>
    <t>ป.บัณฑิต</t>
  </si>
  <si>
    <t>ปริญญาโท</t>
  </si>
  <si>
    <t>ปริญญาเอก</t>
  </si>
  <si>
    <t>ชาย</t>
  </si>
  <si>
    <t>หญิง</t>
  </si>
  <si>
    <t>วัดควนเนียง</t>
  </si>
  <si>
    <t>บ้านไร่</t>
  </si>
  <si>
    <t>วัดทุ่งลุงมิตรภาพที่ 198</t>
  </si>
  <si>
    <t>บ้านคลองปอม</t>
  </si>
  <si>
    <t>ทุ่งปรือพิทยาคม</t>
  </si>
  <si>
    <t>วัดเทพชุมนุม</t>
  </si>
  <si>
    <t>บ้านหน้าควนลัง</t>
  </si>
  <si>
    <t>บ้านทุ่งงาย</t>
  </si>
  <si>
    <t>บ้านโปะหมอ</t>
  </si>
  <si>
    <t>เสนาณรงค์วิทยา</t>
  </si>
  <si>
    <t>บ้านคลองหวะ (ทวีรัตน์ราษฎร์บํารุง)</t>
  </si>
  <si>
    <t>ชุมชนบ้านน้ำน้อย</t>
  </si>
  <si>
    <t>วัดเขากลอย</t>
  </si>
  <si>
    <t>วัดพรุเตาะ</t>
  </si>
  <si>
    <t>วัดท่านางหอม (อุดมสาธุกิจอุปถัมภ์)</t>
  </si>
  <si>
    <t>วัดแม่เตย</t>
  </si>
  <si>
    <t>ท่าจีนอุดมวิทยา</t>
  </si>
  <si>
    <t>วัดท่าข้าม</t>
  </si>
  <si>
    <t>วัดหินเกลี้ยง</t>
  </si>
  <si>
    <t>วัดศีรษะคีรี</t>
  </si>
  <si>
    <t>บ้านทุ่งใหญ่</t>
  </si>
  <si>
    <t>วัดคลองแห</t>
  </si>
  <si>
    <t>วัดดอน</t>
  </si>
  <si>
    <t>บ้านเกาะนก</t>
  </si>
  <si>
    <t>บ้านควน</t>
  </si>
  <si>
    <t>วัดบางลึก</t>
  </si>
  <si>
    <t>บ้านใต้</t>
  </si>
  <si>
    <t>วัดชลธารประสิทธิ์</t>
  </si>
  <si>
    <t>บ้านทุ่งนํ้า</t>
  </si>
  <si>
    <t>บ้านหนองนายขุ้ย</t>
  </si>
  <si>
    <t>บ้านเกาะหมี</t>
  </si>
  <si>
    <t>วัดควนลังมิตรภาพที่ 11</t>
  </si>
  <si>
    <t>บ้านท่าไทร</t>
  </si>
  <si>
    <t>วัดเจริญราษฏร์</t>
  </si>
  <si>
    <t>วัดท่าแซ</t>
  </si>
  <si>
    <t>บ้านวังหรัง(ประสิทธิ์อุปถัมภ์)</t>
  </si>
  <si>
    <t>บ้านบางแฟบ</t>
  </si>
  <si>
    <t>บ้านบึงพิชัย (ทับทองอุทิศจิตโต)</t>
  </si>
  <si>
    <t>วัดโคกสมานคุณ</t>
  </si>
  <si>
    <t>วัดหูแร่</t>
  </si>
  <si>
    <t>บ้านวังพา</t>
  </si>
  <si>
    <t>วัดม่วงค่อม</t>
  </si>
  <si>
    <t>บ้านฉลุง</t>
  </si>
  <si>
    <t>บ้านนาแสน</t>
  </si>
  <si>
    <t>บ้านทุ่งเลียบ</t>
  </si>
  <si>
    <t>บ้านท่าหมอไชย</t>
  </si>
  <si>
    <t>บ้านหินผุด</t>
  </si>
  <si>
    <t>บ้านทุ่งตําเสา</t>
  </si>
  <si>
    <t>รักเมืองไทย 6 (โตนงาช้าง)</t>
  </si>
  <si>
    <t>วัดคูหาใน</t>
  </si>
  <si>
    <t>วัดไทรใหญ่</t>
  </si>
  <si>
    <t>วัดจังโหลน</t>
  </si>
  <si>
    <t>ชุมชนบ้านโคกค่าย</t>
  </si>
  <si>
    <t>บ้านไสท้อน</t>
  </si>
  <si>
    <t>บ้านห้วยสมบูรณ์</t>
  </si>
  <si>
    <t>บ้านม่วง</t>
  </si>
  <si>
    <t>บ้านควนขัน</t>
  </si>
  <si>
    <t>บ้านพรุพ้อ</t>
  </si>
  <si>
    <t>สํานักสงฆ์ศรีวิชัย</t>
  </si>
  <si>
    <t>บ้านกําแพงเพชร</t>
  </si>
  <si>
    <t>วัดทุ่งคา</t>
  </si>
  <si>
    <t>บ้านชายคลอง</t>
  </si>
  <si>
    <t>วัดเจริญภูผา</t>
  </si>
  <si>
    <t>บ้านลานควาย</t>
  </si>
  <si>
    <t>บ้านทุ่งมะขาม</t>
  </si>
  <si>
    <t>บ้านท่ามะปราง</t>
  </si>
  <si>
    <t>บ้านปลายละหาน</t>
  </si>
  <si>
    <t>บ้านเนินนิมิต</t>
  </si>
  <si>
    <t>ชุมชนบ้านนาสีทอง</t>
  </si>
  <si>
    <t>บ้านคลองกั่ว</t>
  </si>
  <si>
    <t>บ้านเขาพระ</t>
  </si>
  <si>
    <t>บ้านควนสะตอ</t>
  </si>
  <si>
    <t>บ้านคลองเขาล้อน</t>
  </si>
  <si>
    <t>บ้านควนดินแดง</t>
  </si>
  <si>
    <t>บ้านนาลึก</t>
  </si>
  <si>
    <t>บ้านทุ่งคมบาง</t>
  </si>
  <si>
    <t>บ้านเขารักเกียรติ</t>
  </si>
  <si>
    <t>บ้านห้วยโอน</t>
  </si>
  <si>
    <t>นิคมสร้างตนเองรัตภูมิ</t>
  </si>
  <si>
    <t>วัดรัตนวราราม</t>
  </si>
  <si>
    <t>บ้านควนนา</t>
  </si>
  <si>
    <t>บ้านคลองต่อ (ทวีรัตน์อุปถัมภ์)</t>
  </si>
  <si>
    <t>วัดคงคาวดี(ศรีสุวรรณโณศึกษา)</t>
  </si>
  <si>
    <t>บ้านควนเนียง</t>
  </si>
  <si>
    <t>วัดโพธิธรรมาราม</t>
  </si>
  <si>
    <t>บ้านยางงาม</t>
  </si>
  <si>
    <t>บ้านควนเนียงใน</t>
  </si>
  <si>
    <t>บ้านหนองปลิง</t>
  </si>
  <si>
    <t>บ้านควนโส</t>
  </si>
  <si>
    <t>บ้านห้วยลึก</t>
  </si>
  <si>
    <t>บ้านบ่อหว้า</t>
  </si>
  <si>
    <t>บ้านหัวปาบ</t>
  </si>
  <si>
    <t>บ้านกรอบ</t>
  </si>
  <si>
    <t>วัดท่าหยี</t>
  </si>
  <si>
    <t>บ้านหัวไทร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</si>
  <si>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</si>
  <si>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</si>
  <si>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</si>
  <si>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</si>
  <si>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</si>
  <si>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</si>
  <si>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</si>
  <si>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</si>
  <si>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บ้านบางกลํ่า</t>
  </si>
  <si>
    <t>วัดท่าช้าง</t>
  </si>
  <si>
    <t>วัดนารังนก</t>
  </si>
  <si>
    <t>บ้านยวนยาง</t>
  </si>
  <si>
    <t>บ้านหนองม่วง</t>
  </si>
  <si>
    <t>บ้านโคกเมา</t>
  </si>
  <si>
    <t>บ้านคลองนกกระทุง(เรียงราษฎร์อุทิศ 2)</t>
  </si>
  <si>
    <t>วัดเนินพิชัย</t>
  </si>
  <si>
    <t>บ้านดินลาน</t>
  </si>
  <si>
    <t>บ้านป่ายาง</t>
  </si>
  <si>
    <t>บ้านหาร</t>
  </si>
  <si>
    <t>บ้านหน้าวัดโพธิ์</t>
  </si>
  <si>
    <t>บ้านคลองหอยโข่ง</t>
  </si>
  <si>
    <t>วัดเลียบ</t>
  </si>
  <si>
    <t>บ้านต้นส้าน</t>
  </si>
  <si>
    <t>บ้านควนกบ</t>
  </si>
  <si>
    <t>บ้านเก่าร้าง</t>
  </si>
  <si>
    <t>วัดโคกม่วง</t>
  </si>
  <si>
    <t>บ้านปลักคล้า</t>
  </si>
  <si>
    <t>วัดปรางแก้ว</t>
  </si>
  <si>
    <t>บ้านโคกพยอม</t>
  </si>
  <si>
    <t>วัดโคกเหรียง</t>
  </si>
  <si>
    <t>วัดบางศาลา</t>
  </si>
  <si>
    <t xml:space="preserve">รวมทั้งหมด </t>
  </si>
  <si>
    <t>เครือข่าย</t>
  </si>
  <si>
    <t>อำเภอ</t>
  </si>
  <si>
    <t>กำแพงเพชร</t>
  </si>
  <si>
    <t>รัตภูมิ</t>
  </si>
  <si>
    <t xml:space="preserve">กำแพงเพชร </t>
  </si>
  <si>
    <t>กำแพงเพชร *</t>
  </si>
  <si>
    <t>เขาพระ</t>
  </si>
  <si>
    <t>เขาพระ *</t>
  </si>
  <si>
    <t>คูหาสัมพันธ์</t>
  </si>
  <si>
    <t>คูหาสัมพันธ์ *</t>
  </si>
  <si>
    <t>ท่าชะมวงสามัคคี *</t>
  </si>
  <si>
    <t>ท่าชะมวงสามัคคี</t>
  </si>
  <si>
    <t>คลองแห-คู่เต่า</t>
  </si>
  <si>
    <t>หาดใหญ่</t>
  </si>
  <si>
    <t>คลองแห-คู่เต่า *</t>
  </si>
  <si>
    <t>สื่เมืองสัมพันธ์</t>
  </si>
  <si>
    <t>สื่เมืองสัมพันธ์ *</t>
  </si>
  <si>
    <t>โตนงาช้าง</t>
  </si>
  <si>
    <t>น้ำข้ามทุ่ง</t>
  </si>
  <si>
    <t>โตนงาช้าง *</t>
  </si>
  <si>
    <t>น้ำข้ามทุ่ง *</t>
  </si>
  <si>
    <t>บ้านพรุพะตง *</t>
  </si>
  <si>
    <t>บ้านพรุพะตง</t>
  </si>
  <si>
    <t>ควนเนียง</t>
  </si>
  <si>
    <t>ควนโสห้วยลึก *</t>
  </si>
  <si>
    <t>ควนโสห้วยลึก</t>
  </si>
  <si>
    <t>บางเหรียงพัฒนา</t>
  </si>
  <si>
    <t>บางเหรียงพัฒนา *</t>
  </si>
  <si>
    <t>ควนเนียง *</t>
  </si>
  <si>
    <t>บางกล่ำพัฒนา</t>
  </si>
  <si>
    <t>บางกล่ำ</t>
  </si>
  <si>
    <t>คลองหอยโข่งก้าวหน้า</t>
  </si>
  <si>
    <t>คลองหอยโข่ง</t>
  </si>
  <si>
    <t>คลองหอยโข่งก้าวหน้า *</t>
  </si>
  <si>
    <t>รวม</t>
  </si>
  <si>
    <t>วิทยฐานะ</t>
  </si>
  <si>
    <t>รวมทั้งสิ้น</t>
  </si>
  <si>
    <t>ระดับการศึกษา / เพศ</t>
  </si>
  <si>
    <t>สำนักงานเขตพื้นที่การศึกษาประถมศึกษาสงขลาเขต 2</t>
  </si>
  <si>
    <t>ข้อมูล ณ 17 ก.ค.2563</t>
  </si>
  <si>
    <t>ตารางจำนวนข้าราชครูในสถานศึกษาจำแนกตามวิทยฐานะ วุฒิการศึกษา และเพศ รายโรง</t>
  </si>
  <si>
    <t>ตารางจำนวนข้าราชครูในสถานศึกษาจำแนกตามวิทยฐานะ วุฒิการศึกษา และเพศ แยกอำเภอ</t>
  </si>
  <si>
    <t>ตารางจำนวนข้าราชครูในสถานศึกษาจำแนกตามวิทยฐานะ และเพศ แยกอำเภอ</t>
  </si>
  <si>
    <t>ตารางจำนวนข้าราชครูในสถานศึกษาจำแนกตามวุฒิการศึกษา และเพศ แยกอำเภอ</t>
  </si>
  <si>
    <t xml:space="preserve">ตารางจำนวนข้าราชครูในสถานศึกษาจำแนกตามวิทยฐานะ วุฒิการศึกษา และเพศ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</si>
</sst>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1"/>
      <color rgb="FF003366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rgb="FF003366"/>
      <name val="Tahoma"/>
      <family val="2"/>
      <scheme val="minor"/>
    </font>
    <font>
      <sz val="10"/>
      <color rgb="FF000000"/>
      <name val="Tahoma"/>
      <family val="2"/>
      <scheme val="minor"/>
    </font>
    <font>
      <sz val="11"/>
      <color rgb="FF003366"/>
      <name val="Tahoma"/>
      <family val="2"/>
      <scheme val="minor"/>
    </font>
    <font>
      <sz val="11"/>
      <color rgb="FF000000"/>
      <name val="Tahoma"/>
      <family val="2"/>
      <scheme val="minor"/>
    </font>
    <font>
      <b/>
      <sz val="12"/>
      <color rgb="FF0000CC"/>
      <name val="Tahoma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2F9F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5" xfId="0" applyBorder="1"/>
    <xf numFmtId="0" fontId="19" fillId="39" borderId="15" xfId="0" applyFont="1" applyFill="1" applyBorder="1" applyAlignment="1">
      <alignment horizontal="center" vertical="center" wrapText="1"/>
    </xf>
    <xf numFmtId="0" fontId="19" fillId="0" borderId="0" xfId="0" applyFont="1"/>
    <xf numFmtId="0" fontId="22" fillId="39" borderId="15" xfId="0" applyFont="1" applyFill="1" applyBorder="1" applyAlignment="1">
      <alignment horizontal="center" vertical="center" wrapText="1"/>
    </xf>
    <xf numFmtId="187" fontId="19" fillId="39" borderId="15" xfId="44" applyNumberFormat="1" applyFont="1" applyFill="1" applyBorder="1" applyAlignment="1">
      <alignment horizontal="center" vertical="center"/>
    </xf>
    <xf numFmtId="0" fontId="19" fillId="39" borderId="15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wrapText="1"/>
    </xf>
    <xf numFmtId="0" fontId="19" fillId="33" borderId="18" xfId="0" applyFont="1" applyFill="1" applyBorder="1" applyAlignment="1">
      <alignment horizontal="center" wrapText="1"/>
    </xf>
    <xf numFmtId="0" fontId="19" fillId="0" borderId="19" xfId="0" applyFont="1" applyBorder="1"/>
    <xf numFmtId="187" fontId="19" fillId="0" borderId="19" xfId="44" applyNumberFormat="1" applyFont="1" applyFill="1" applyBorder="1"/>
    <xf numFmtId="0" fontId="19" fillId="37" borderId="14" xfId="0" applyFont="1" applyFill="1" applyBorder="1" applyAlignment="1">
      <alignment horizontal="center" wrapText="1"/>
    </xf>
    <xf numFmtId="0" fontId="19" fillId="37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0" borderId="15" xfId="0" applyFont="1" applyBorder="1"/>
    <xf numFmtId="187" fontId="19" fillId="0" borderId="15" xfId="44" applyNumberFormat="1" applyFont="1" applyFill="1" applyBorder="1"/>
    <xf numFmtId="0" fontId="23" fillId="38" borderId="10" xfId="0" applyFont="1" applyFill="1" applyBorder="1" applyAlignment="1">
      <alignment horizontal="center" wrapText="1"/>
    </xf>
    <xf numFmtId="0" fontId="19" fillId="0" borderId="0" xfId="0" applyFont="1" applyBorder="1"/>
    <xf numFmtId="0" fontId="19" fillId="33" borderId="0" xfId="0" applyFont="1" applyFill="1" applyAlignment="1">
      <alignment wrapText="1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/>
    <xf numFmtId="0" fontId="19" fillId="37" borderId="16" xfId="0" applyFont="1" applyFill="1" applyBorder="1" applyAlignment="1">
      <alignment horizontal="center" wrapText="1"/>
    </xf>
    <xf numFmtId="0" fontId="19" fillId="37" borderId="12" xfId="0" applyFont="1" applyFill="1" applyBorder="1" applyAlignment="1">
      <alignment horizontal="center" wrapText="1"/>
    </xf>
    <xf numFmtId="0" fontId="22" fillId="35" borderId="15" xfId="0" applyFont="1" applyFill="1" applyBorder="1" applyAlignment="1">
      <alignment horizontal="center" wrapText="1"/>
    </xf>
    <xf numFmtId="0" fontId="22" fillId="34" borderId="15" xfId="0" applyFont="1" applyFill="1" applyBorder="1" applyAlignment="1">
      <alignment horizontal="center" wrapText="1"/>
    </xf>
    <xf numFmtId="0" fontId="19" fillId="36" borderId="15" xfId="0" applyFont="1" applyFill="1" applyBorder="1" applyAlignment="1">
      <alignment horizontal="center" wrapText="1"/>
    </xf>
    <xf numFmtId="0" fontId="19" fillId="36" borderId="15" xfId="0" applyFont="1" applyFill="1" applyBorder="1" applyAlignment="1">
      <alignment horizontal="center" wrapText="1"/>
    </xf>
    <xf numFmtId="0" fontId="23" fillId="38" borderId="14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0" fontId="19" fillId="33" borderId="17" xfId="0" applyFont="1" applyFill="1" applyBorder="1" applyAlignment="1">
      <alignment horizontal="center" wrapText="1"/>
    </xf>
    <xf numFmtId="0" fontId="19" fillId="0" borderId="20" xfId="0" applyFont="1" applyBorder="1"/>
    <xf numFmtId="187" fontId="19" fillId="0" borderId="20" xfId="44" applyNumberFormat="1" applyFont="1" applyFill="1" applyBorder="1"/>
    <xf numFmtId="0" fontId="19" fillId="38" borderId="15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4" fillId="35" borderId="15" xfId="0" applyFont="1" applyFill="1" applyBorder="1" applyAlignment="1">
      <alignment vertical="center" wrapText="1"/>
    </xf>
    <xf numFmtId="0" fontId="24" fillId="34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19" fillId="36" borderId="15" xfId="0" applyFont="1" applyFill="1" applyBorder="1" applyAlignment="1">
      <alignment horizontal="center" vertical="center" wrapText="1"/>
    </xf>
    <xf numFmtId="0" fontId="0" fillId="40" borderId="15" xfId="0" applyFill="1" applyBorder="1"/>
    <xf numFmtId="0" fontId="0" fillId="40" borderId="15" xfId="0" applyFill="1" applyBorder="1" applyAlignment="1">
      <alignment horizontal="center"/>
    </xf>
    <xf numFmtId="0" fontId="0" fillId="40" borderId="15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/>
    </xf>
    <xf numFmtId="0" fontId="0" fillId="40" borderId="15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187" fontId="0" fillId="40" borderId="15" xfId="44" applyNumberFormat="1" applyFont="1" applyFill="1" applyBorder="1"/>
    <xf numFmtId="0" fontId="19" fillId="40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19" fillId="40" borderId="15" xfId="0" applyFont="1" applyFill="1" applyBorder="1" applyAlignment="1">
      <alignment horizontal="center" vertical="center" wrapText="1"/>
    </xf>
    <xf numFmtId="0" fontId="20" fillId="40" borderId="15" xfId="0" applyFont="1" applyFill="1" applyBorder="1" applyAlignment="1">
      <alignment horizontal="center"/>
    </xf>
    <xf numFmtId="0" fontId="20" fillId="40" borderId="15" xfId="0" applyFont="1" applyFill="1" applyBorder="1" applyAlignment="1">
      <alignment horizontal="center"/>
    </xf>
    <xf numFmtId="0" fontId="20" fillId="40" borderId="15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20" fillId="40" borderId="15" xfId="0" applyFont="1" applyFill="1" applyBorder="1"/>
    <xf numFmtId="0" fontId="20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wrapText="1"/>
    </xf>
    <xf numFmtId="0" fontId="25" fillId="40" borderId="15" xfId="0" applyFont="1" applyFill="1" applyBorder="1" applyAlignment="1">
      <alignment horizontal="center" wrapText="1"/>
    </xf>
    <xf numFmtId="187" fontId="20" fillId="40" borderId="15" xfId="44" applyNumberFormat="1" applyFont="1" applyFill="1" applyBorder="1"/>
    <xf numFmtId="187" fontId="25" fillId="40" borderId="15" xfId="44" applyNumberFormat="1" applyFont="1" applyFill="1" applyBorder="1" applyAlignment="1">
      <alignment horizontal="center" wrapText="1"/>
    </xf>
    <xf numFmtId="0" fontId="26" fillId="33" borderId="0" xfId="0" applyFont="1" applyFill="1" applyAlignment="1"/>
  </cellXfs>
  <cellStyles count="45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Followed Hyperlink" xfId="43" builtinId="9" customBuiltin="1"/>
    <cellStyle name="Hyperlink" xfId="42" builtinId="8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เครื่องหมายจุลภาค" xfId="44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tabSelected="1" workbookViewId="0">
      <selection activeCell="W11" sqref="W11"/>
    </sheetView>
  </sheetViews>
  <sheetFormatPr defaultRowHeight="14.25" x14ac:dyDescent="0.2"/>
  <cols>
    <col min="1" max="1" width="32.625" customWidth="1"/>
    <col min="2" max="2" width="3.875" bestFit="1" customWidth="1"/>
    <col min="3" max="3" width="4.25" bestFit="1" customWidth="1"/>
    <col min="4" max="4" width="4" customWidth="1"/>
    <col min="5" max="5" width="4" bestFit="1" customWidth="1"/>
    <col min="6" max="6" width="4.25" bestFit="1" customWidth="1"/>
    <col min="7" max="7" width="4" customWidth="1"/>
    <col min="8" max="8" width="3.875" bestFit="1" customWidth="1"/>
    <col min="9" max="9" width="4.25" bestFit="1" customWidth="1"/>
    <col min="10" max="10" width="4" customWidth="1"/>
    <col min="11" max="11" width="3.875" bestFit="1" customWidth="1"/>
    <col min="12" max="12" width="4.25" bestFit="1" customWidth="1"/>
    <col min="13" max="13" width="4" customWidth="1"/>
    <col min="14" max="14" width="3.875" bestFit="1" customWidth="1"/>
    <col min="15" max="15" width="4.25" bestFit="1" customWidth="1"/>
    <col min="16" max="16" width="4" customWidth="1"/>
    <col min="17" max="17" width="4" bestFit="1" customWidth="1"/>
    <col min="18" max="19" width="6.75" bestFit="1" customWidth="1"/>
    <col min="20" max="20" width="3.625" bestFit="1" customWidth="1"/>
    <col min="21" max="21" width="4" bestFit="1" customWidth="1"/>
    <col min="22" max="22" width="3.625" bestFit="1" customWidth="1"/>
    <col min="23" max="23" width="4" bestFit="1" customWidth="1"/>
    <col min="24" max="24" width="3.625" bestFit="1" customWidth="1"/>
    <col min="25" max="25" width="4" bestFit="1" customWidth="1"/>
    <col min="26" max="26" width="3.625" bestFit="1" customWidth="1"/>
    <col min="27" max="27" width="4" bestFit="1" customWidth="1"/>
    <col min="28" max="28" width="3.625" bestFit="1" customWidth="1"/>
    <col min="29" max="29" width="4" bestFit="1" customWidth="1"/>
    <col min="30" max="30" width="3.625" bestFit="1" customWidth="1"/>
    <col min="31" max="31" width="4" bestFit="1" customWidth="1"/>
    <col min="32" max="32" width="3.625" bestFit="1" customWidth="1"/>
    <col min="33" max="33" width="4" bestFit="1" customWidth="1"/>
    <col min="34" max="34" width="3.625" bestFit="1" customWidth="1"/>
    <col min="35" max="35" width="4" bestFit="1" customWidth="1"/>
    <col min="36" max="36" width="3.625" bestFit="1" customWidth="1"/>
    <col min="37" max="37" width="4" bestFit="1" customWidth="1"/>
    <col min="38" max="38" width="3.625" bestFit="1" customWidth="1"/>
    <col min="39" max="39" width="4" bestFit="1" customWidth="1"/>
    <col min="40" max="40" width="3.625" bestFit="1" customWidth="1"/>
    <col min="41" max="41" width="4" bestFit="1" customWidth="1"/>
    <col min="42" max="42" width="3.625" bestFit="1" customWidth="1"/>
    <col min="43" max="43" width="4" bestFit="1" customWidth="1"/>
    <col min="44" max="44" width="3.625" bestFit="1" customWidth="1"/>
    <col min="45" max="45" width="4" bestFit="1" customWidth="1"/>
    <col min="46" max="46" width="3.625" bestFit="1" customWidth="1"/>
    <col min="47" max="47" width="4" bestFit="1" customWidth="1"/>
    <col min="48" max="48" width="3.625" bestFit="1" customWidth="1"/>
    <col min="49" max="49" width="4" bestFit="1" customWidth="1"/>
    <col min="50" max="50" width="3.625" bestFit="1" customWidth="1"/>
    <col min="51" max="51" width="4" bestFit="1" customWidth="1"/>
    <col min="52" max="52" width="3.625" bestFit="1" customWidth="1"/>
    <col min="53" max="53" width="4" bestFit="1" customWidth="1"/>
    <col min="54" max="54" width="3.625" bestFit="1" customWidth="1"/>
    <col min="55" max="55" width="4" bestFit="1" customWidth="1"/>
    <col min="56" max="56" width="3.625" bestFit="1" customWidth="1"/>
    <col min="57" max="57" width="4" bestFit="1" customWidth="1"/>
  </cols>
  <sheetData>
    <row r="1" spans="1:45" s="3" customFormat="1" ht="15" x14ac:dyDescent="0.2">
      <c r="A1" s="63" t="s">
        <v>185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5" s="3" customFormat="1" ht="16.5" customHeight="1" x14ac:dyDescent="0.2">
      <c r="A2" s="63" t="s">
        <v>179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s="3" customFormat="1" ht="14.25" customHeight="1" x14ac:dyDescent="0.2">
      <c r="A3" s="63" t="s">
        <v>180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6" spans="1:45" x14ac:dyDescent="0.2">
      <c r="A6" s="52" t="s">
        <v>176</v>
      </c>
      <c r="B6" s="50" t="s">
        <v>178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45" ht="29.25" customHeight="1" x14ac:dyDescent="0.2">
      <c r="A7" s="52"/>
      <c r="B7" s="56" t="s">
        <v>7</v>
      </c>
      <c r="C7" s="56"/>
      <c r="D7" s="56"/>
      <c r="E7" s="56" t="s">
        <v>8</v>
      </c>
      <c r="F7" s="56"/>
      <c r="G7" s="56"/>
      <c r="H7" s="56" t="s">
        <v>9</v>
      </c>
      <c r="I7" s="56"/>
      <c r="J7" s="56"/>
      <c r="K7" s="56" t="s">
        <v>10</v>
      </c>
      <c r="L7" s="56"/>
      <c r="M7" s="56"/>
      <c r="N7" s="56" t="s">
        <v>11</v>
      </c>
      <c r="O7" s="56"/>
      <c r="P7" s="56"/>
      <c r="Q7" s="56" t="s">
        <v>177</v>
      </c>
      <c r="R7" s="56"/>
      <c r="S7" s="56"/>
    </row>
    <row r="8" spans="1:45" ht="28.5" x14ac:dyDescent="0.2">
      <c r="A8" s="52"/>
      <c r="B8" s="55" t="s">
        <v>12</v>
      </c>
      <c r="C8" s="55" t="s">
        <v>13</v>
      </c>
      <c r="D8" s="55" t="s">
        <v>175</v>
      </c>
      <c r="E8" s="55" t="s">
        <v>12</v>
      </c>
      <c r="F8" s="55" t="s">
        <v>13</v>
      </c>
      <c r="G8" s="55" t="s">
        <v>175</v>
      </c>
      <c r="H8" s="55" t="s">
        <v>12</v>
      </c>
      <c r="I8" s="55" t="s">
        <v>13</v>
      </c>
      <c r="J8" s="55" t="s">
        <v>175</v>
      </c>
      <c r="K8" s="55" t="s">
        <v>12</v>
      </c>
      <c r="L8" s="55" t="s">
        <v>13</v>
      </c>
      <c r="M8" s="55" t="s">
        <v>175</v>
      </c>
      <c r="N8" s="55" t="s">
        <v>12</v>
      </c>
      <c r="O8" s="55" t="s">
        <v>13</v>
      </c>
      <c r="P8" s="55" t="s">
        <v>175</v>
      </c>
      <c r="Q8" s="55" t="s">
        <v>12</v>
      </c>
      <c r="R8" s="55" t="s">
        <v>13</v>
      </c>
      <c r="S8" s="55" t="s">
        <v>175</v>
      </c>
    </row>
    <row r="9" spans="1:45" ht="18" customHeight="1" x14ac:dyDescent="0.2">
      <c r="A9" s="35" t="s">
        <v>3</v>
      </c>
      <c r="B9" s="59">
        <v>0</v>
      </c>
      <c r="C9" s="59">
        <v>0</v>
      </c>
      <c r="D9" s="59">
        <f>SUM(B9:C9)</f>
        <v>0</v>
      </c>
      <c r="E9" s="59">
        <v>51</v>
      </c>
      <c r="F9" s="59">
        <v>270</v>
      </c>
      <c r="G9" s="59">
        <f>SUM(E9:F9)</f>
        <v>321</v>
      </c>
      <c r="H9" s="59">
        <v>0</v>
      </c>
      <c r="I9" s="59">
        <v>10</v>
      </c>
      <c r="J9" s="59">
        <f>SUM(H9:I9)</f>
        <v>10</v>
      </c>
      <c r="K9" s="59">
        <v>5</v>
      </c>
      <c r="L9" s="59">
        <v>21</v>
      </c>
      <c r="M9" s="59">
        <f>SUM(K9:L9)</f>
        <v>26</v>
      </c>
      <c r="N9" s="59">
        <v>0</v>
      </c>
      <c r="O9" s="59">
        <v>0</v>
      </c>
      <c r="P9" s="59">
        <f>SUM(N9:O9)</f>
        <v>0</v>
      </c>
      <c r="Q9" s="58">
        <f>SUM(B9,E9,H9,K9,N9)</f>
        <v>56</v>
      </c>
      <c r="R9" s="58">
        <f>SUM(C9,F9,I9,L9,O9)</f>
        <v>301</v>
      </c>
      <c r="S9" s="59">
        <f>SUM(Q9:R9)</f>
        <v>357</v>
      </c>
    </row>
    <row r="10" spans="1:45" ht="18" customHeight="1" x14ac:dyDescent="0.2">
      <c r="A10" s="36" t="s">
        <v>4</v>
      </c>
      <c r="B10" s="59">
        <v>1</v>
      </c>
      <c r="C10" s="59">
        <v>3</v>
      </c>
      <c r="D10" s="59">
        <f t="shared" ref="D10:D13" si="0">SUM(B10:C10)</f>
        <v>4</v>
      </c>
      <c r="E10" s="59">
        <v>78</v>
      </c>
      <c r="F10" s="59">
        <v>308</v>
      </c>
      <c r="G10" s="59">
        <f t="shared" ref="G10:G13" si="1">SUM(E10:F10)</f>
        <v>386</v>
      </c>
      <c r="H10" s="59">
        <v>0</v>
      </c>
      <c r="I10" s="59">
        <v>2</v>
      </c>
      <c r="J10" s="59">
        <f t="shared" ref="J10:J13" si="2">SUM(H10:I10)</f>
        <v>2</v>
      </c>
      <c r="K10" s="59">
        <v>25</v>
      </c>
      <c r="L10" s="59">
        <v>84</v>
      </c>
      <c r="M10" s="59">
        <f t="shared" ref="M10:M13" si="3">SUM(K10:L10)</f>
        <v>109</v>
      </c>
      <c r="N10" s="59">
        <v>0</v>
      </c>
      <c r="O10" s="59">
        <v>0</v>
      </c>
      <c r="P10" s="59">
        <f t="shared" ref="P10:P13" si="4">SUM(N10:O10)</f>
        <v>0</v>
      </c>
      <c r="Q10" s="58">
        <f t="shared" ref="Q10:Q12" si="5">SUM(B10,E10,H10,K10,N10)</f>
        <v>104</v>
      </c>
      <c r="R10" s="58">
        <f t="shared" ref="R10:R12" si="6">SUM(C10,F10,I10,L10,O10)</f>
        <v>397</v>
      </c>
      <c r="S10" s="59">
        <f t="shared" ref="S10:S13" si="7">SUM(Q10:R10)</f>
        <v>501</v>
      </c>
    </row>
    <row r="11" spans="1:45" ht="18" customHeight="1" x14ac:dyDescent="0.2">
      <c r="A11" s="35" t="s">
        <v>5</v>
      </c>
      <c r="B11" s="59">
        <v>0</v>
      </c>
      <c r="C11" s="59">
        <v>0</v>
      </c>
      <c r="D11" s="59">
        <f t="shared" si="0"/>
        <v>0</v>
      </c>
      <c r="E11" s="59">
        <v>20</v>
      </c>
      <c r="F11" s="59">
        <v>251</v>
      </c>
      <c r="G11" s="59">
        <f t="shared" si="1"/>
        <v>271</v>
      </c>
      <c r="H11" s="59">
        <v>4</v>
      </c>
      <c r="I11" s="59">
        <v>2</v>
      </c>
      <c r="J11" s="59">
        <f t="shared" si="2"/>
        <v>6</v>
      </c>
      <c r="K11" s="59">
        <v>45</v>
      </c>
      <c r="L11" s="59">
        <v>110</v>
      </c>
      <c r="M11" s="59">
        <f t="shared" si="3"/>
        <v>155</v>
      </c>
      <c r="N11" s="59">
        <v>0</v>
      </c>
      <c r="O11" s="59">
        <v>3</v>
      </c>
      <c r="P11" s="59">
        <f t="shared" si="4"/>
        <v>3</v>
      </c>
      <c r="Q11" s="58">
        <f t="shared" si="5"/>
        <v>69</v>
      </c>
      <c r="R11" s="58">
        <f t="shared" si="6"/>
        <v>366</v>
      </c>
      <c r="S11" s="59">
        <f t="shared" si="7"/>
        <v>435</v>
      </c>
    </row>
    <row r="12" spans="1:45" ht="18" customHeight="1" x14ac:dyDescent="0.2">
      <c r="A12" s="36" t="s">
        <v>6</v>
      </c>
      <c r="B12" s="59">
        <v>0</v>
      </c>
      <c r="C12" s="59">
        <v>0</v>
      </c>
      <c r="D12" s="59">
        <f t="shared" si="0"/>
        <v>0</v>
      </c>
      <c r="E12" s="59">
        <v>1</v>
      </c>
      <c r="F12" s="59">
        <v>1</v>
      </c>
      <c r="G12" s="59">
        <f t="shared" si="1"/>
        <v>2</v>
      </c>
      <c r="H12" s="59">
        <v>0</v>
      </c>
      <c r="I12" s="59">
        <v>0</v>
      </c>
      <c r="J12" s="59">
        <f t="shared" si="2"/>
        <v>0</v>
      </c>
      <c r="K12" s="59">
        <v>0</v>
      </c>
      <c r="L12" s="59">
        <v>0</v>
      </c>
      <c r="M12" s="59">
        <f t="shared" si="3"/>
        <v>0</v>
      </c>
      <c r="N12" s="59">
        <v>0</v>
      </c>
      <c r="O12" s="59">
        <v>0</v>
      </c>
      <c r="P12" s="59">
        <f t="shared" si="4"/>
        <v>0</v>
      </c>
      <c r="Q12" s="58">
        <f t="shared" si="5"/>
        <v>1</v>
      </c>
      <c r="R12" s="58">
        <f t="shared" si="6"/>
        <v>1</v>
      </c>
      <c r="S12" s="59">
        <f t="shared" si="7"/>
        <v>2</v>
      </c>
    </row>
    <row r="13" spans="1:45" ht="18" customHeight="1" x14ac:dyDescent="0.2">
      <c r="A13" s="51" t="s">
        <v>175</v>
      </c>
      <c r="B13" s="57">
        <f>SUM(B9:B12)</f>
        <v>1</v>
      </c>
      <c r="C13" s="57">
        <f>SUM(C9:C12)</f>
        <v>3</v>
      </c>
      <c r="D13" s="60">
        <f t="shared" si="0"/>
        <v>4</v>
      </c>
      <c r="E13" s="57">
        <f>SUM(E9:E12)</f>
        <v>150</v>
      </c>
      <c r="F13" s="57">
        <f>SUM(F9:F12)</f>
        <v>830</v>
      </c>
      <c r="G13" s="60">
        <f t="shared" si="1"/>
        <v>980</v>
      </c>
      <c r="H13" s="57">
        <f>SUM(H9:H12)</f>
        <v>4</v>
      </c>
      <c r="I13" s="57">
        <f>SUM(I9:I12)</f>
        <v>14</v>
      </c>
      <c r="J13" s="60">
        <f t="shared" si="2"/>
        <v>18</v>
      </c>
      <c r="K13" s="57">
        <f>SUM(K9:K12)</f>
        <v>75</v>
      </c>
      <c r="L13" s="57">
        <f>SUM(L9:L12)</f>
        <v>215</v>
      </c>
      <c r="M13" s="60">
        <f t="shared" si="3"/>
        <v>290</v>
      </c>
      <c r="N13" s="57">
        <f>SUM(N9:N12)</f>
        <v>0</v>
      </c>
      <c r="O13" s="57">
        <f>SUM(O9:O12)</f>
        <v>3</v>
      </c>
      <c r="P13" s="60">
        <f t="shared" si="4"/>
        <v>3</v>
      </c>
      <c r="Q13" s="57">
        <f>SUM(Q9:Q12)</f>
        <v>230</v>
      </c>
      <c r="R13" s="61">
        <f t="shared" ref="R13" si="8">SUM(R9:R12)</f>
        <v>1065</v>
      </c>
      <c r="S13" s="62">
        <f t="shared" si="7"/>
        <v>1295</v>
      </c>
    </row>
  </sheetData>
  <mergeCells count="8">
    <mergeCell ref="B7:D7"/>
    <mergeCell ref="E7:G7"/>
    <mergeCell ref="H7:J7"/>
    <mergeCell ref="K7:M7"/>
    <mergeCell ref="N7:P7"/>
    <mergeCell ref="Q7:S7"/>
    <mergeCell ref="B6:S6"/>
    <mergeCell ref="A6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workbookViewId="0">
      <selection activeCell="J22" sqref="J22"/>
    </sheetView>
  </sheetViews>
  <sheetFormatPr defaultRowHeight="14.25" x14ac:dyDescent="0.2"/>
  <cols>
    <col min="1" max="1" width="20.25" customWidth="1"/>
    <col min="2" max="2" width="3.625" bestFit="1" customWidth="1"/>
    <col min="3" max="3" width="4" bestFit="1" customWidth="1"/>
    <col min="4" max="4" width="4.375" customWidth="1"/>
    <col min="5" max="7" width="4" bestFit="1" customWidth="1"/>
    <col min="8" max="8" width="3.625" bestFit="1" customWidth="1"/>
    <col min="9" max="9" width="4" bestFit="1" customWidth="1"/>
    <col min="10" max="10" width="4" customWidth="1"/>
    <col min="11" max="11" width="3.625" bestFit="1" customWidth="1"/>
    <col min="12" max="12" width="4" bestFit="1" customWidth="1"/>
    <col min="13" max="13" width="4" customWidth="1"/>
    <col min="14" max="14" width="3.625" bestFit="1" customWidth="1"/>
    <col min="15" max="15" width="4" bestFit="1" customWidth="1"/>
    <col min="16" max="16" width="3.625" bestFit="1" customWidth="1"/>
    <col min="17" max="17" width="4" bestFit="1" customWidth="1"/>
    <col min="18" max="18" width="6.75" bestFit="1" customWidth="1"/>
    <col min="19" max="19" width="6.875" customWidth="1"/>
    <col min="20" max="20" width="5" customWidth="1"/>
    <col min="21" max="21" width="3.625" bestFit="1" customWidth="1"/>
    <col min="22" max="22" width="4" bestFit="1" customWidth="1"/>
    <col min="23" max="23" width="3.625" bestFit="1" customWidth="1"/>
    <col min="24" max="24" width="4" bestFit="1" customWidth="1"/>
    <col min="25" max="25" width="3.625" bestFit="1" customWidth="1"/>
    <col min="26" max="26" width="4" bestFit="1" customWidth="1"/>
    <col min="27" max="27" width="3.625" bestFit="1" customWidth="1"/>
    <col min="28" max="28" width="4" bestFit="1" customWidth="1"/>
    <col min="29" max="29" width="3.625" bestFit="1" customWidth="1"/>
    <col min="30" max="30" width="4" bestFit="1" customWidth="1"/>
    <col min="31" max="31" width="3.625" bestFit="1" customWidth="1"/>
    <col min="32" max="32" width="4" bestFit="1" customWidth="1"/>
    <col min="33" max="33" width="3.625" bestFit="1" customWidth="1"/>
    <col min="34" max="34" width="4" bestFit="1" customWidth="1"/>
    <col min="35" max="35" width="3.625" bestFit="1" customWidth="1"/>
    <col min="36" max="36" width="4" bestFit="1" customWidth="1"/>
    <col min="37" max="37" width="3.625" bestFit="1" customWidth="1"/>
    <col min="38" max="38" width="4" bestFit="1" customWidth="1"/>
    <col min="39" max="39" width="3.625" bestFit="1" customWidth="1"/>
    <col min="40" max="40" width="4" bestFit="1" customWidth="1"/>
    <col min="41" max="41" width="3.625" bestFit="1" customWidth="1"/>
    <col min="42" max="42" width="4" bestFit="1" customWidth="1"/>
    <col min="43" max="43" width="3.625" bestFit="1" customWidth="1"/>
    <col min="44" max="44" width="4" bestFit="1" customWidth="1"/>
    <col min="45" max="45" width="3.625" bestFit="1" customWidth="1"/>
    <col min="46" max="46" width="4" bestFit="1" customWidth="1"/>
    <col min="47" max="47" width="3.625" bestFit="1" customWidth="1"/>
    <col min="48" max="48" width="4" bestFit="1" customWidth="1"/>
    <col min="49" max="49" width="3.625" bestFit="1" customWidth="1"/>
    <col min="50" max="50" width="4" bestFit="1" customWidth="1"/>
    <col min="51" max="51" width="3.625" bestFit="1" customWidth="1"/>
    <col min="52" max="52" width="4" bestFit="1" customWidth="1"/>
  </cols>
  <sheetData>
    <row r="1" spans="1:45" s="3" customFormat="1" ht="25.5" customHeight="1" x14ac:dyDescent="0.2">
      <c r="A1" s="63" t="s">
        <v>184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5" s="3" customFormat="1" ht="16.5" customHeight="1" x14ac:dyDescent="0.2">
      <c r="A2" s="63" t="s">
        <v>179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s="3" customFormat="1" ht="14.25" customHeight="1" x14ac:dyDescent="0.2">
      <c r="A3" s="63" t="s">
        <v>180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5" spans="1:45" ht="18.75" customHeight="1" x14ac:dyDescent="0.2">
      <c r="A5" s="52" t="s">
        <v>142</v>
      </c>
      <c r="B5" s="49" t="s">
        <v>7</v>
      </c>
      <c r="C5" s="49"/>
      <c r="D5" s="49"/>
      <c r="E5" s="49" t="s">
        <v>8</v>
      </c>
      <c r="F5" s="49"/>
      <c r="G5" s="49"/>
      <c r="H5" s="49" t="s">
        <v>9</v>
      </c>
      <c r="I5" s="49"/>
      <c r="J5" s="49"/>
      <c r="K5" s="49" t="s">
        <v>10</v>
      </c>
      <c r="L5" s="49"/>
      <c r="M5" s="49"/>
      <c r="N5" s="49" t="s">
        <v>11</v>
      </c>
      <c r="O5" s="49"/>
      <c r="P5" s="49"/>
      <c r="Q5" s="49" t="s">
        <v>177</v>
      </c>
      <c r="R5" s="49"/>
      <c r="S5" s="49"/>
    </row>
    <row r="6" spans="1:45" ht="18.75" customHeight="1" x14ac:dyDescent="0.2">
      <c r="A6" s="52"/>
      <c r="B6" s="47" t="s">
        <v>12</v>
      </c>
      <c r="C6" s="47" t="s">
        <v>13</v>
      </c>
      <c r="D6" s="51" t="s">
        <v>175</v>
      </c>
      <c r="E6" s="47" t="s">
        <v>12</v>
      </c>
      <c r="F6" s="47" t="s">
        <v>13</v>
      </c>
      <c r="G6" s="51" t="s">
        <v>175</v>
      </c>
      <c r="H6" s="47" t="s">
        <v>12</v>
      </c>
      <c r="I6" s="47" t="s">
        <v>13</v>
      </c>
      <c r="J6" s="51" t="s">
        <v>175</v>
      </c>
      <c r="K6" s="47" t="s">
        <v>12</v>
      </c>
      <c r="L6" s="47" t="s">
        <v>13</v>
      </c>
      <c r="M6" s="51" t="s">
        <v>175</v>
      </c>
      <c r="N6" s="47" t="s">
        <v>12</v>
      </c>
      <c r="O6" s="47" t="s">
        <v>13</v>
      </c>
      <c r="P6" s="51" t="s">
        <v>175</v>
      </c>
      <c r="Q6" s="47" t="s">
        <v>12</v>
      </c>
      <c r="R6" s="47" t="s">
        <v>13</v>
      </c>
      <c r="S6" s="51" t="s">
        <v>175</v>
      </c>
    </row>
    <row r="7" spans="1:45" ht="18.75" customHeight="1" x14ac:dyDescent="0.2">
      <c r="A7" s="55" t="s">
        <v>144</v>
      </c>
      <c r="B7" s="1">
        <v>0</v>
      </c>
      <c r="C7" s="1">
        <v>2</v>
      </c>
      <c r="D7" s="1">
        <f>SUM(B7:C7)</f>
        <v>2</v>
      </c>
      <c r="E7" s="1">
        <v>46</v>
      </c>
      <c r="F7" s="1">
        <v>210</v>
      </c>
      <c r="G7" s="1">
        <f>SUM(E7:F7)</f>
        <v>256</v>
      </c>
      <c r="H7" s="1">
        <v>1</v>
      </c>
      <c r="I7" s="1">
        <v>5</v>
      </c>
      <c r="J7" s="1">
        <f>SUM(H7:I7)</f>
        <v>6</v>
      </c>
      <c r="K7" s="1">
        <v>27</v>
      </c>
      <c r="L7" s="1">
        <v>60</v>
      </c>
      <c r="M7" s="1">
        <f>SUM(K7:L7)</f>
        <v>87</v>
      </c>
      <c r="N7" s="1">
        <v>0</v>
      </c>
      <c r="O7" s="1">
        <v>0</v>
      </c>
      <c r="P7" s="1">
        <f>SUM(N7:O7)</f>
        <v>0</v>
      </c>
      <c r="Q7" s="1">
        <f>SUM(B7,E7,H7,K7,N7)</f>
        <v>74</v>
      </c>
      <c r="R7" s="1">
        <f>SUM(C7,F7,I7,L7,O7)</f>
        <v>277</v>
      </c>
      <c r="S7" s="1">
        <f>SUM(Q7:R7)</f>
        <v>351</v>
      </c>
    </row>
    <row r="8" spans="1:45" ht="18.75" customHeight="1" x14ac:dyDescent="0.2">
      <c r="A8" s="55" t="s">
        <v>154</v>
      </c>
      <c r="B8" s="1">
        <v>0</v>
      </c>
      <c r="C8" s="1">
        <v>0</v>
      </c>
      <c r="D8" s="1">
        <f t="shared" ref="D8:D11" si="0">SUM(B8:C8)</f>
        <v>0</v>
      </c>
      <c r="E8" s="1">
        <v>57</v>
      </c>
      <c r="F8" s="1">
        <v>343</v>
      </c>
      <c r="G8" s="1">
        <f t="shared" ref="G8:G11" si="1">SUM(E8:F8)</f>
        <v>400</v>
      </c>
      <c r="H8" s="1">
        <v>1</v>
      </c>
      <c r="I8" s="1">
        <v>7</v>
      </c>
      <c r="J8" s="1">
        <f t="shared" ref="J8:J11" si="2">SUM(H8:I8)</f>
        <v>8</v>
      </c>
      <c r="K8" s="1">
        <v>30</v>
      </c>
      <c r="L8" s="1">
        <v>92</v>
      </c>
      <c r="M8" s="1">
        <f t="shared" ref="M8:M11" si="3">SUM(K8:L8)</f>
        <v>122</v>
      </c>
      <c r="N8" s="1">
        <v>0</v>
      </c>
      <c r="O8" s="1">
        <v>2</v>
      </c>
      <c r="P8" s="1">
        <f t="shared" ref="P8:P11" si="4">SUM(N8:O8)</f>
        <v>2</v>
      </c>
      <c r="Q8" s="1">
        <f t="shared" ref="Q8:Q11" si="5">SUM(B8,E8,H8,K8,N8)</f>
        <v>88</v>
      </c>
      <c r="R8" s="1">
        <f t="shared" ref="R8:R11" si="6">SUM(C8,F8,I8,L8,O8)</f>
        <v>444</v>
      </c>
      <c r="S8" s="1">
        <f t="shared" ref="S8:S11" si="7">SUM(Q8:R8)</f>
        <v>532</v>
      </c>
    </row>
    <row r="9" spans="1:45" ht="18.75" customHeight="1" x14ac:dyDescent="0.2">
      <c r="A9" s="55" t="s">
        <v>164</v>
      </c>
      <c r="B9" s="1">
        <v>1</v>
      </c>
      <c r="C9" s="1">
        <v>0</v>
      </c>
      <c r="D9" s="1">
        <f t="shared" si="0"/>
        <v>1</v>
      </c>
      <c r="E9" s="1">
        <v>20</v>
      </c>
      <c r="F9" s="1">
        <v>114</v>
      </c>
      <c r="G9" s="1">
        <f t="shared" si="1"/>
        <v>134</v>
      </c>
      <c r="H9" s="1">
        <v>1</v>
      </c>
      <c r="I9" s="1">
        <v>1</v>
      </c>
      <c r="J9" s="1">
        <f t="shared" si="2"/>
        <v>2</v>
      </c>
      <c r="K9" s="1">
        <v>9</v>
      </c>
      <c r="L9" s="1">
        <v>28</v>
      </c>
      <c r="M9" s="1">
        <f t="shared" si="3"/>
        <v>37</v>
      </c>
      <c r="N9" s="1">
        <v>0</v>
      </c>
      <c r="O9" s="1">
        <v>1</v>
      </c>
      <c r="P9" s="1">
        <f t="shared" si="4"/>
        <v>1</v>
      </c>
      <c r="Q9" s="1">
        <f t="shared" si="5"/>
        <v>31</v>
      </c>
      <c r="R9" s="1">
        <f t="shared" si="6"/>
        <v>144</v>
      </c>
      <c r="S9" s="1">
        <f t="shared" si="7"/>
        <v>175</v>
      </c>
    </row>
    <row r="10" spans="1:45" ht="18.75" customHeight="1" x14ac:dyDescent="0.2">
      <c r="A10" s="55" t="s">
        <v>171</v>
      </c>
      <c r="B10" s="1">
        <v>0</v>
      </c>
      <c r="C10" s="1">
        <v>0</v>
      </c>
      <c r="D10" s="1">
        <f t="shared" si="0"/>
        <v>0</v>
      </c>
      <c r="E10" s="1">
        <v>17</v>
      </c>
      <c r="F10" s="1">
        <v>98</v>
      </c>
      <c r="G10" s="1">
        <f t="shared" si="1"/>
        <v>115</v>
      </c>
      <c r="H10" s="1">
        <v>1</v>
      </c>
      <c r="I10" s="1">
        <v>0</v>
      </c>
      <c r="J10" s="1">
        <f t="shared" si="2"/>
        <v>1</v>
      </c>
      <c r="K10" s="1">
        <v>4</v>
      </c>
      <c r="L10" s="1">
        <v>18</v>
      </c>
      <c r="M10" s="1">
        <f t="shared" si="3"/>
        <v>22</v>
      </c>
      <c r="N10" s="1">
        <v>0</v>
      </c>
      <c r="O10" s="1">
        <v>0</v>
      </c>
      <c r="P10" s="1">
        <f t="shared" si="4"/>
        <v>0</v>
      </c>
      <c r="Q10" s="1">
        <f t="shared" si="5"/>
        <v>22</v>
      </c>
      <c r="R10" s="1">
        <f t="shared" si="6"/>
        <v>116</v>
      </c>
      <c r="S10" s="1">
        <f t="shared" si="7"/>
        <v>138</v>
      </c>
    </row>
    <row r="11" spans="1:45" ht="18.75" customHeight="1" x14ac:dyDescent="0.2">
      <c r="A11" s="55" t="s">
        <v>173</v>
      </c>
      <c r="B11" s="1">
        <v>0</v>
      </c>
      <c r="C11" s="1">
        <v>1</v>
      </c>
      <c r="D11" s="1">
        <f t="shared" si="0"/>
        <v>1</v>
      </c>
      <c r="E11" s="1">
        <v>10</v>
      </c>
      <c r="F11" s="1">
        <v>65</v>
      </c>
      <c r="G11" s="1">
        <f t="shared" si="1"/>
        <v>75</v>
      </c>
      <c r="H11" s="1">
        <v>0</v>
      </c>
      <c r="I11" s="1">
        <v>1</v>
      </c>
      <c r="J11" s="1">
        <f t="shared" si="2"/>
        <v>1</v>
      </c>
      <c r="K11" s="1">
        <v>5</v>
      </c>
      <c r="L11" s="1">
        <v>17</v>
      </c>
      <c r="M11" s="1">
        <f t="shared" si="3"/>
        <v>22</v>
      </c>
      <c r="N11" s="1">
        <v>0</v>
      </c>
      <c r="O11" s="1">
        <v>0</v>
      </c>
      <c r="P11" s="1">
        <f t="shared" si="4"/>
        <v>0</v>
      </c>
      <c r="Q11" s="1">
        <f t="shared" si="5"/>
        <v>15</v>
      </c>
      <c r="R11" s="1">
        <f t="shared" si="6"/>
        <v>84</v>
      </c>
      <c r="S11" s="1">
        <f t="shared" si="7"/>
        <v>99</v>
      </c>
    </row>
    <row r="12" spans="1:45" ht="18.75" customHeight="1" x14ac:dyDescent="0.2">
      <c r="A12" s="53" t="s">
        <v>175</v>
      </c>
      <c r="B12" s="39">
        <f>SUM(B7:B11)</f>
        <v>1</v>
      </c>
      <c r="C12" s="39">
        <f t="shared" ref="C12:D12" si="8">SUM(C7:C11)</f>
        <v>3</v>
      </c>
      <c r="D12" s="39">
        <f t="shared" si="8"/>
        <v>4</v>
      </c>
      <c r="E12" s="39">
        <f t="shared" ref="E12" si="9">SUM(E7:E11)</f>
        <v>150</v>
      </c>
      <c r="F12" s="39">
        <f t="shared" ref="F12" si="10">SUM(F7:F11)</f>
        <v>830</v>
      </c>
      <c r="G12" s="39">
        <f t="shared" ref="G12" si="11">SUM(G7:G11)</f>
        <v>980</v>
      </c>
      <c r="H12" s="39">
        <f>SUM(H7:H11)</f>
        <v>4</v>
      </c>
      <c r="I12" s="39">
        <f>SUM(I7:I11)</f>
        <v>14</v>
      </c>
      <c r="J12" s="39">
        <f t="shared" ref="J12" si="12">SUM(J7:J11)</f>
        <v>18</v>
      </c>
      <c r="K12" s="39">
        <f>SUM(K7:K11)</f>
        <v>75</v>
      </c>
      <c r="L12" s="39">
        <f>SUM(L7:L11)</f>
        <v>215</v>
      </c>
      <c r="M12" s="39">
        <f t="shared" ref="M12" si="13">SUM(M7:M11)</f>
        <v>290</v>
      </c>
      <c r="N12" s="39">
        <f>SUM(N7:N11)</f>
        <v>0</v>
      </c>
      <c r="O12" s="39">
        <f>SUM(O7:O11)</f>
        <v>3</v>
      </c>
      <c r="P12" s="39">
        <f t="shared" ref="P12" si="14">SUM(P7:P11)</f>
        <v>3</v>
      </c>
      <c r="Q12" s="39">
        <f t="shared" ref="Q12" si="15">SUM(Q7:Q11)</f>
        <v>230</v>
      </c>
      <c r="R12" s="46">
        <f t="shared" ref="R12" si="16">SUM(R7:R11)</f>
        <v>1065</v>
      </c>
      <c r="S12" s="46">
        <f t="shared" ref="S12" si="17">SUM(S7:S11)</f>
        <v>1295</v>
      </c>
    </row>
  </sheetData>
  <mergeCells count="7">
    <mergeCell ref="A5:A6"/>
    <mergeCell ref="B5:D5"/>
    <mergeCell ref="E5:G5"/>
    <mergeCell ref="H5:J5"/>
    <mergeCell ref="K5:M5"/>
    <mergeCell ref="N5:P5"/>
    <mergeCell ref="Q5:S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workbookViewId="0">
      <selection activeCell="C18" sqref="C18"/>
    </sheetView>
  </sheetViews>
  <sheetFormatPr defaultRowHeight="14.25" x14ac:dyDescent="0.2"/>
  <cols>
    <col min="1" max="1" width="20.25" customWidth="1"/>
    <col min="2" max="17" width="6.375" customWidth="1"/>
    <col min="18" max="19" width="6.75" bestFit="1" customWidth="1"/>
    <col min="20" max="20" width="6.375" customWidth="1"/>
    <col min="21" max="22" width="5.5" customWidth="1"/>
    <col min="23" max="24" width="4" customWidth="1"/>
    <col min="25" max="25" width="3.625" bestFit="1" customWidth="1"/>
    <col min="26" max="26" width="4" bestFit="1" customWidth="1"/>
    <col min="27" max="27" width="3.625" bestFit="1" customWidth="1"/>
    <col min="28" max="28" width="4" bestFit="1" customWidth="1"/>
    <col min="29" max="29" width="3.625" bestFit="1" customWidth="1"/>
    <col min="30" max="30" width="4" bestFit="1" customWidth="1"/>
    <col min="31" max="31" width="3.625" bestFit="1" customWidth="1"/>
    <col min="32" max="32" width="4" bestFit="1" customWidth="1"/>
    <col min="33" max="33" width="3.625" bestFit="1" customWidth="1"/>
    <col min="34" max="34" width="4" bestFit="1" customWidth="1"/>
    <col min="35" max="35" width="3.625" bestFit="1" customWidth="1"/>
    <col min="36" max="36" width="4" bestFit="1" customWidth="1"/>
    <col min="37" max="37" width="3.625" bestFit="1" customWidth="1"/>
    <col min="38" max="38" width="4" bestFit="1" customWidth="1"/>
    <col min="39" max="39" width="3.625" bestFit="1" customWidth="1"/>
    <col min="40" max="40" width="4" bestFit="1" customWidth="1"/>
    <col min="41" max="41" width="3.625" bestFit="1" customWidth="1"/>
    <col min="42" max="42" width="4" bestFit="1" customWidth="1"/>
    <col min="43" max="43" width="3.625" bestFit="1" customWidth="1"/>
    <col min="44" max="44" width="4" bestFit="1" customWidth="1"/>
    <col min="45" max="45" width="3.625" bestFit="1" customWidth="1"/>
    <col min="46" max="46" width="4" bestFit="1" customWidth="1"/>
    <col min="47" max="47" width="3.625" bestFit="1" customWidth="1"/>
    <col min="48" max="48" width="4" bestFit="1" customWidth="1"/>
    <col min="49" max="49" width="3.625" bestFit="1" customWidth="1"/>
    <col min="50" max="50" width="4" bestFit="1" customWidth="1"/>
    <col min="51" max="51" width="3.625" bestFit="1" customWidth="1"/>
    <col min="52" max="52" width="4" bestFit="1" customWidth="1"/>
    <col min="53" max="53" width="3.625" bestFit="1" customWidth="1"/>
    <col min="54" max="54" width="4" bestFit="1" customWidth="1"/>
    <col min="55" max="55" width="3.625" bestFit="1" customWidth="1"/>
    <col min="56" max="56" width="4" bestFit="1" customWidth="1"/>
    <col min="57" max="57" width="3.625" bestFit="1" customWidth="1"/>
    <col min="58" max="58" width="4" bestFit="1" customWidth="1"/>
    <col min="59" max="59" width="3.625" bestFit="1" customWidth="1"/>
    <col min="60" max="60" width="4" bestFit="1" customWidth="1"/>
    <col min="61" max="61" width="3.625" bestFit="1" customWidth="1"/>
    <col min="62" max="62" width="4" bestFit="1" customWidth="1"/>
  </cols>
  <sheetData>
    <row r="1" spans="1:45" s="3" customFormat="1" ht="25.5" customHeight="1" x14ac:dyDescent="0.2">
      <c r="A1" s="63" t="s">
        <v>183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5" s="3" customFormat="1" ht="16.5" customHeight="1" x14ac:dyDescent="0.2">
      <c r="A2" s="63" t="s">
        <v>179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s="3" customFormat="1" ht="14.25" customHeight="1" x14ac:dyDescent="0.2">
      <c r="A3" s="63" t="s">
        <v>180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6" spans="1:45" x14ac:dyDescent="0.2">
      <c r="A6" s="44" t="s">
        <v>176</v>
      </c>
      <c r="B6" s="42" t="s">
        <v>144</v>
      </c>
      <c r="C6" s="42"/>
      <c r="D6" s="42"/>
      <c r="E6" s="42" t="s">
        <v>154</v>
      </c>
      <c r="F6" s="42"/>
      <c r="G6" s="42"/>
      <c r="H6" s="42" t="s">
        <v>164</v>
      </c>
      <c r="I6" s="42"/>
      <c r="J6" s="42"/>
      <c r="K6" s="42" t="s">
        <v>171</v>
      </c>
      <c r="L6" s="42"/>
      <c r="M6" s="42"/>
      <c r="N6" s="42" t="s">
        <v>173</v>
      </c>
      <c r="O6" s="42"/>
      <c r="P6" s="42"/>
      <c r="Q6" s="42" t="s">
        <v>177</v>
      </c>
      <c r="R6" s="42"/>
      <c r="S6" s="42"/>
    </row>
    <row r="7" spans="1:45" x14ac:dyDescent="0.2">
      <c r="A7" s="45"/>
      <c r="B7" s="27" t="s">
        <v>12</v>
      </c>
      <c r="C7" s="27" t="s">
        <v>13</v>
      </c>
      <c r="D7" s="47" t="s">
        <v>175</v>
      </c>
      <c r="E7" s="27" t="s">
        <v>12</v>
      </c>
      <c r="F7" s="27" t="s">
        <v>13</v>
      </c>
      <c r="G7" s="47" t="s">
        <v>175</v>
      </c>
      <c r="H7" s="27" t="s">
        <v>12</v>
      </c>
      <c r="I7" s="27" t="s">
        <v>13</v>
      </c>
      <c r="J7" s="47" t="s">
        <v>175</v>
      </c>
      <c r="K7" s="27" t="s">
        <v>12</v>
      </c>
      <c r="L7" s="27" t="s">
        <v>13</v>
      </c>
      <c r="M7" s="47" t="s">
        <v>175</v>
      </c>
      <c r="N7" s="27" t="s">
        <v>12</v>
      </c>
      <c r="O7" s="27" t="s">
        <v>13</v>
      </c>
      <c r="P7" s="47" t="s">
        <v>175</v>
      </c>
      <c r="Q7" s="27" t="s">
        <v>12</v>
      </c>
      <c r="R7" s="27" t="s">
        <v>13</v>
      </c>
      <c r="S7" s="47" t="s">
        <v>175</v>
      </c>
    </row>
    <row r="8" spans="1:45" ht="28.5" x14ac:dyDescent="0.2">
      <c r="A8" s="54" t="s">
        <v>3</v>
      </c>
      <c r="B8" s="48">
        <v>19</v>
      </c>
      <c r="C8" s="48">
        <v>94</v>
      </c>
      <c r="D8" s="43">
        <f>SUM(B8:C8)</f>
        <v>113</v>
      </c>
      <c r="E8" s="48">
        <v>20</v>
      </c>
      <c r="F8" s="48">
        <v>113</v>
      </c>
      <c r="G8" s="43">
        <f>SUM(E8:F8)</f>
        <v>133</v>
      </c>
      <c r="H8" s="48">
        <v>9</v>
      </c>
      <c r="I8" s="48">
        <v>45</v>
      </c>
      <c r="J8" s="43">
        <f>SUM(H8:I8)</f>
        <v>54</v>
      </c>
      <c r="K8" s="48">
        <v>6</v>
      </c>
      <c r="L8" s="48">
        <v>31</v>
      </c>
      <c r="M8" s="43">
        <f>SUM(K8:L8)</f>
        <v>37</v>
      </c>
      <c r="N8" s="48">
        <v>2</v>
      </c>
      <c r="O8" s="48">
        <v>18</v>
      </c>
      <c r="P8" s="43">
        <f>SUM(N8:O8)</f>
        <v>20</v>
      </c>
      <c r="Q8" s="48">
        <f>SUM(B8,E8,H8,K8,N8)</f>
        <v>56</v>
      </c>
      <c r="R8" s="48">
        <f>SUM(C8,F8,I8,L8,O8)</f>
        <v>301</v>
      </c>
      <c r="S8" s="43">
        <f>SUM(Q8:R8)</f>
        <v>357</v>
      </c>
    </row>
    <row r="9" spans="1:45" x14ac:dyDescent="0.2">
      <c r="A9" s="54" t="s">
        <v>4</v>
      </c>
      <c r="B9" s="48">
        <v>39</v>
      </c>
      <c r="C9" s="48">
        <v>106</v>
      </c>
      <c r="D9" s="43">
        <f t="shared" ref="D9:D12" si="0">SUM(B9:C9)</f>
        <v>145</v>
      </c>
      <c r="E9" s="48">
        <v>33</v>
      </c>
      <c r="F9" s="48">
        <v>154</v>
      </c>
      <c r="G9" s="43">
        <f t="shared" ref="G9:G12" si="1">SUM(E9:F9)</f>
        <v>187</v>
      </c>
      <c r="H9" s="48">
        <v>15</v>
      </c>
      <c r="I9" s="48">
        <v>52</v>
      </c>
      <c r="J9" s="43">
        <f t="shared" ref="J9:J12" si="2">SUM(H9:I9)</f>
        <v>67</v>
      </c>
      <c r="K9" s="48">
        <v>9</v>
      </c>
      <c r="L9" s="48">
        <v>44</v>
      </c>
      <c r="M9" s="43">
        <f t="shared" ref="M9:M12" si="3">SUM(K9:L9)</f>
        <v>53</v>
      </c>
      <c r="N9" s="48">
        <v>8</v>
      </c>
      <c r="O9" s="48">
        <v>41</v>
      </c>
      <c r="P9" s="43">
        <f t="shared" ref="P9:P12" si="4">SUM(N9:O9)</f>
        <v>49</v>
      </c>
      <c r="Q9" s="48">
        <f>SUM(B9,E9,H9,K9,N9)</f>
        <v>104</v>
      </c>
      <c r="R9" s="48">
        <f>SUM(C9,F9,I9,L9,O9)</f>
        <v>397</v>
      </c>
      <c r="S9" s="43">
        <f t="shared" ref="S9:S12" si="5">SUM(Q9:R9)</f>
        <v>501</v>
      </c>
    </row>
    <row r="10" spans="1:45" x14ac:dyDescent="0.2">
      <c r="A10" s="54" t="s">
        <v>5</v>
      </c>
      <c r="B10" s="48">
        <v>16</v>
      </c>
      <c r="C10" s="48">
        <v>77</v>
      </c>
      <c r="D10" s="43">
        <f t="shared" si="0"/>
        <v>93</v>
      </c>
      <c r="E10" s="48">
        <v>35</v>
      </c>
      <c r="F10" s="48">
        <v>176</v>
      </c>
      <c r="G10" s="43">
        <f t="shared" si="1"/>
        <v>211</v>
      </c>
      <c r="H10" s="48">
        <v>7</v>
      </c>
      <c r="I10" s="48">
        <v>47</v>
      </c>
      <c r="J10" s="43">
        <f t="shared" si="2"/>
        <v>54</v>
      </c>
      <c r="K10" s="48">
        <v>6</v>
      </c>
      <c r="L10" s="48">
        <v>41</v>
      </c>
      <c r="M10" s="43">
        <f t="shared" si="3"/>
        <v>47</v>
      </c>
      <c r="N10" s="48">
        <v>5</v>
      </c>
      <c r="O10" s="48">
        <v>25</v>
      </c>
      <c r="P10" s="43">
        <f t="shared" si="4"/>
        <v>30</v>
      </c>
      <c r="Q10" s="48">
        <f>SUM(B10,E10,H10,K10,N10)</f>
        <v>69</v>
      </c>
      <c r="R10" s="48">
        <f>SUM(C10,F10,I10,L10,O10)</f>
        <v>366</v>
      </c>
      <c r="S10" s="43">
        <f t="shared" si="5"/>
        <v>435</v>
      </c>
    </row>
    <row r="11" spans="1:45" x14ac:dyDescent="0.2">
      <c r="A11" s="54" t="s">
        <v>6</v>
      </c>
      <c r="B11" s="48">
        <v>0</v>
      </c>
      <c r="C11" s="48">
        <v>0</v>
      </c>
      <c r="D11" s="43">
        <f t="shared" si="0"/>
        <v>0</v>
      </c>
      <c r="E11" s="48">
        <v>0</v>
      </c>
      <c r="F11" s="48">
        <v>1</v>
      </c>
      <c r="G11" s="43">
        <f t="shared" si="1"/>
        <v>1</v>
      </c>
      <c r="H11" s="48">
        <v>0</v>
      </c>
      <c r="I11" s="48">
        <v>0</v>
      </c>
      <c r="J11" s="43">
        <f t="shared" si="2"/>
        <v>0</v>
      </c>
      <c r="K11" s="48">
        <v>1</v>
      </c>
      <c r="L11" s="48">
        <v>0</v>
      </c>
      <c r="M11" s="43">
        <f t="shared" si="3"/>
        <v>1</v>
      </c>
      <c r="N11" s="48">
        <v>0</v>
      </c>
      <c r="O11" s="48">
        <v>0</v>
      </c>
      <c r="P11" s="43">
        <f t="shared" si="4"/>
        <v>0</v>
      </c>
      <c r="Q11" s="48">
        <f>SUM(B11,E11,H11,K11,N11)</f>
        <v>1</v>
      </c>
      <c r="R11" s="48">
        <f>SUM(C11,F11,I11,L11,O11)</f>
        <v>1</v>
      </c>
      <c r="S11" s="43">
        <f t="shared" si="5"/>
        <v>2</v>
      </c>
    </row>
    <row r="12" spans="1:45" x14ac:dyDescent="0.2">
      <c r="A12" s="40" t="s">
        <v>175</v>
      </c>
      <c r="B12" s="39">
        <v>74</v>
      </c>
      <c r="C12" s="39">
        <v>277</v>
      </c>
      <c r="D12" s="39">
        <f t="shared" si="0"/>
        <v>351</v>
      </c>
      <c r="E12" s="39">
        <v>88</v>
      </c>
      <c r="F12" s="39">
        <v>444</v>
      </c>
      <c r="G12" s="39">
        <f t="shared" si="1"/>
        <v>532</v>
      </c>
      <c r="H12" s="39">
        <v>31</v>
      </c>
      <c r="I12" s="39">
        <v>144</v>
      </c>
      <c r="J12" s="39">
        <f t="shared" si="2"/>
        <v>175</v>
      </c>
      <c r="K12" s="39">
        <v>22</v>
      </c>
      <c r="L12" s="39">
        <v>116</v>
      </c>
      <c r="M12" s="39">
        <f t="shared" si="3"/>
        <v>138</v>
      </c>
      <c r="N12" s="39">
        <v>15</v>
      </c>
      <c r="O12" s="39">
        <v>84</v>
      </c>
      <c r="P12" s="39">
        <f t="shared" si="4"/>
        <v>99</v>
      </c>
      <c r="Q12" s="39">
        <f>SUM(B12,E12,H12,K12,N12)</f>
        <v>230</v>
      </c>
      <c r="R12" s="46">
        <f>SUM(C12,F12,I12,L12,O12)</f>
        <v>1065</v>
      </c>
      <c r="S12" s="46">
        <f t="shared" si="5"/>
        <v>1295</v>
      </c>
    </row>
  </sheetData>
  <mergeCells count="7">
    <mergeCell ref="K6:M6"/>
    <mergeCell ref="N6:P6"/>
    <mergeCell ref="Q6:S6"/>
    <mergeCell ref="A6:A7"/>
    <mergeCell ref="B6:D6"/>
    <mergeCell ref="E6:G6"/>
    <mergeCell ref="H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workbookViewId="0">
      <selection sqref="A1:XFD3"/>
    </sheetView>
  </sheetViews>
  <sheetFormatPr defaultRowHeight="14.25" x14ac:dyDescent="0.2"/>
  <cols>
    <col min="1" max="1" width="20.25" customWidth="1"/>
    <col min="2" max="2" width="3.625" bestFit="1" customWidth="1"/>
    <col min="3" max="3" width="4" bestFit="1" customWidth="1"/>
    <col min="4" max="4" width="3.625" bestFit="1" customWidth="1"/>
    <col min="5" max="5" width="4" bestFit="1" customWidth="1"/>
    <col min="6" max="6" width="3.625" bestFit="1" customWidth="1"/>
    <col min="7" max="7" width="4" bestFit="1" customWidth="1"/>
    <col min="8" max="8" width="3.625" bestFit="1" customWidth="1"/>
    <col min="9" max="9" width="4" bestFit="1" customWidth="1"/>
    <col min="10" max="10" width="3.625" bestFit="1" customWidth="1"/>
    <col min="11" max="11" width="4" bestFit="1" customWidth="1"/>
    <col min="12" max="12" width="3.625" bestFit="1" customWidth="1"/>
    <col min="13" max="13" width="4" bestFit="1" customWidth="1"/>
    <col min="14" max="14" width="3.625" bestFit="1" customWidth="1"/>
    <col min="15" max="15" width="4" bestFit="1" customWidth="1"/>
    <col min="16" max="16" width="3.625" bestFit="1" customWidth="1"/>
    <col min="17" max="17" width="4" bestFit="1" customWidth="1"/>
    <col min="18" max="18" width="3.625" bestFit="1" customWidth="1"/>
    <col min="19" max="19" width="4" bestFit="1" customWidth="1"/>
    <col min="20" max="20" width="3.625" bestFit="1" customWidth="1"/>
    <col min="21" max="21" width="4" bestFit="1" customWidth="1"/>
    <col min="22" max="22" width="3.625" bestFit="1" customWidth="1"/>
    <col min="23" max="23" width="4" bestFit="1" customWidth="1"/>
    <col min="24" max="24" width="3.625" bestFit="1" customWidth="1"/>
    <col min="25" max="25" width="4" bestFit="1" customWidth="1"/>
    <col min="26" max="26" width="3.625" bestFit="1" customWidth="1"/>
    <col min="27" max="27" width="4" bestFit="1" customWidth="1"/>
    <col min="28" max="28" width="3.625" bestFit="1" customWidth="1"/>
    <col min="29" max="29" width="4" bestFit="1" customWidth="1"/>
    <col min="30" max="30" width="3.625" bestFit="1" customWidth="1"/>
    <col min="31" max="31" width="4" bestFit="1" customWidth="1"/>
    <col min="32" max="32" width="3.625" bestFit="1" customWidth="1"/>
    <col min="33" max="33" width="4" bestFit="1" customWidth="1"/>
    <col min="34" max="34" width="3.625" bestFit="1" customWidth="1"/>
    <col min="35" max="35" width="4" bestFit="1" customWidth="1"/>
    <col min="36" max="36" width="3.625" bestFit="1" customWidth="1"/>
    <col min="37" max="37" width="4" bestFit="1" customWidth="1"/>
    <col min="38" max="38" width="3.625" bestFit="1" customWidth="1"/>
    <col min="39" max="39" width="4" bestFit="1" customWidth="1"/>
    <col min="40" max="40" width="3.625" bestFit="1" customWidth="1"/>
    <col min="41" max="41" width="4" bestFit="1" customWidth="1"/>
    <col min="42" max="42" width="3.625" bestFit="1" customWidth="1"/>
    <col min="43" max="43" width="4" bestFit="1" customWidth="1"/>
    <col min="44" max="44" width="3.625" bestFit="1" customWidth="1"/>
    <col min="45" max="45" width="4" bestFit="1" customWidth="1"/>
    <col min="46" max="46" width="3.625" bestFit="1" customWidth="1"/>
    <col min="47" max="47" width="4" bestFit="1" customWidth="1"/>
    <col min="48" max="48" width="3.625" bestFit="1" customWidth="1"/>
    <col min="49" max="49" width="4" bestFit="1" customWidth="1"/>
    <col min="50" max="50" width="3.625" bestFit="1" customWidth="1"/>
    <col min="51" max="51" width="4" bestFit="1" customWidth="1"/>
  </cols>
  <sheetData>
    <row r="1" spans="1:51" s="3" customFormat="1" ht="25.5" customHeight="1" x14ac:dyDescent="0.2">
      <c r="A1" s="63" t="s">
        <v>182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51" s="3" customFormat="1" ht="16.5" customHeight="1" x14ac:dyDescent="0.2">
      <c r="A2" s="63" t="s">
        <v>179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51" s="3" customFormat="1" ht="14.25" customHeight="1" x14ac:dyDescent="0.2">
      <c r="A3" s="63" t="s">
        <v>180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5" spans="1:51" x14ac:dyDescent="0.2">
      <c r="A5" s="41" t="s">
        <v>176</v>
      </c>
      <c r="B5" s="42" t="s">
        <v>144</v>
      </c>
      <c r="C5" s="42"/>
      <c r="D5" s="42"/>
      <c r="E5" s="42"/>
      <c r="F5" s="42"/>
      <c r="G5" s="42"/>
      <c r="H5" s="42"/>
      <c r="I5" s="42"/>
      <c r="J5" s="42"/>
      <c r="K5" s="42"/>
      <c r="L5" s="42" t="s">
        <v>154</v>
      </c>
      <c r="M5" s="42"/>
      <c r="N5" s="42"/>
      <c r="O5" s="42"/>
      <c r="P5" s="42"/>
      <c r="Q5" s="42"/>
      <c r="R5" s="42"/>
      <c r="S5" s="42"/>
      <c r="T5" s="42"/>
      <c r="U5" s="42"/>
      <c r="V5" s="42" t="s">
        <v>164</v>
      </c>
      <c r="W5" s="42"/>
      <c r="X5" s="42"/>
      <c r="Y5" s="42"/>
      <c r="Z5" s="42"/>
      <c r="AA5" s="42"/>
      <c r="AB5" s="42"/>
      <c r="AC5" s="42"/>
      <c r="AD5" s="42"/>
      <c r="AE5" s="42"/>
      <c r="AF5" s="42" t="s">
        <v>171</v>
      </c>
      <c r="AG5" s="42"/>
      <c r="AH5" s="42"/>
      <c r="AI5" s="42"/>
      <c r="AJ5" s="42"/>
      <c r="AK5" s="42"/>
      <c r="AL5" s="42"/>
      <c r="AM5" s="42"/>
      <c r="AN5" s="42"/>
      <c r="AO5" s="42"/>
      <c r="AP5" s="42" t="s">
        <v>173</v>
      </c>
      <c r="AQ5" s="42"/>
      <c r="AR5" s="42"/>
      <c r="AS5" s="42"/>
      <c r="AT5" s="42"/>
      <c r="AU5" s="42"/>
      <c r="AV5" s="42"/>
      <c r="AW5" s="42"/>
      <c r="AX5" s="42"/>
      <c r="AY5" s="42"/>
    </row>
    <row r="6" spans="1:51" s="34" customFormat="1" ht="36" customHeight="1" x14ac:dyDescent="0.2">
      <c r="A6" s="41"/>
      <c r="B6" s="38" t="s">
        <v>7</v>
      </c>
      <c r="C6" s="38"/>
      <c r="D6" s="38" t="s">
        <v>8</v>
      </c>
      <c r="E6" s="38"/>
      <c r="F6" s="38" t="s">
        <v>9</v>
      </c>
      <c r="G6" s="38"/>
      <c r="H6" s="38" t="s">
        <v>10</v>
      </c>
      <c r="I6" s="38"/>
      <c r="J6" s="38" t="s">
        <v>11</v>
      </c>
      <c r="K6" s="38"/>
      <c r="L6" s="38" t="s">
        <v>7</v>
      </c>
      <c r="M6" s="38"/>
      <c r="N6" s="38" t="s">
        <v>8</v>
      </c>
      <c r="O6" s="38"/>
      <c r="P6" s="38" t="s">
        <v>9</v>
      </c>
      <c r="Q6" s="38"/>
      <c r="R6" s="38" t="s">
        <v>10</v>
      </c>
      <c r="S6" s="38"/>
      <c r="T6" s="38" t="s">
        <v>11</v>
      </c>
      <c r="U6" s="38"/>
      <c r="V6" s="38" t="s">
        <v>7</v>
      </c>
      <c r="W6" s="38"/>
      <c r="X6" s="38" t="s">
        <v>8</v>
      </c>
      <c r="Y6" s="38"/>
      <c r="Z6" s="38" t="s">
        <v>9</v>
      </c>
      <c r="AA6" s="38"/>
      <c r="AB6" s="38" t="s">
        <v>10</v>
      </c>
      <c r="AC6" s="38"/>
      <c r="AD6" s="38" t="s">
        <v>11</v>
      </c>
      <c r="AE6" s="38"/>
      <c r="AF6" s="38" t="s">
        <v>7</v>
      </c>
      <c r="AG6" s="38"/>
      <c r="AH6" s="38" t="s">
        <v>8</v>
      </c>
      <c r="AI6" s="38"/>
      <c r="AJ6" s="38" t="s">
        <v>9</v>
      </c>
      <c r="AK6" s="38"/>
      <c r="AL6" s="38" t="s">
        <v>10</v>
      </c>
      <c r="AM6" s="38"/>
      <c r="AN6" s="38" t="s">
        <v>11</v>
      </c>
      <c r="AO6" s="38"/>
      <c r="AP6" s="38" t="s">
        <v>7</v>
      </c>
      <c r="AQ6" s="38"/>
      <c r="AR6" s="38" t="s">
        <v>8</v>
      </c>
      <c r="AS6" s="38"/>
      <c r="AT6" s="38" t="s">
        <v>9</v>
      </c>
      <c r="AU6" s="38"/>
      <c r="AV6" s="38" t="s">
        <v>10</v>
      </c>
      <c r="AW6" s="38"/>
      <c r="AX6" s="38" t="s">
        <v>11</v>
      </c>
      <c r="AY6" s="38"/>
    </row>
    <row r="7" spans="1:51" x14ac:dyDescent="0.2">
      <c r="A7" s="41"/>
      <c r="B7" s="27" t="s">
        <v>12</v>
      </c>
      <c r="C7" s="27" t="s">
        <v>13</v>
      </c>
      <c r="D7" s="27" t="s">
        <v>12</v>
      </c>
      <c r="E7" s="27" t="s">
        <v>13</v>
      </c>
      <c r="F7" s="27" t="s">
        <v>12</v>
      </c>
      <c r="G7" s="27" t="s">
        <v>13</v>
      </c>
      <c r="H7" s="27" t="s">
        <v>12</v>
      </c>
      <c r="I7" s="27" t="s">
        <v>13</v>
      </c>
      <c r="J7" s="27" t="s">
        <v>12</v>
      </c>
      <c r="K7" s="27" t="s">
        <v>13</v>
      </c>
      <c r="L7" s="27" t="s">
        <v>12</v>
      </c>
      <c r="M7" s="27" t="s">
        <v>13</v>
      </c>
      <c r="N7" s="27" t="s">
        <v>12</v>
      </c>
      <c r="O7" s="27" t="s">
        <v>13</v>
      </c>
      <c r="P7" s="27" t="s">
        <v>12</v>
      </c>
      <c r="Q7" s="27" t="s">
        <v>13</v>
      </c>
      <c r="R7" s="27" t="s">
        <v>12</v>
      </c>
      <c r="S7" s="27" t="s">
        <v>13</v>
      </c>
      <c r="T7" s="27" t="s">
        <v>12</v>
      </c>
      <c r="U7" s="27" t="s">
        <v>13</v>
      </c>
      <c r="V7" s="27" t="s">
        <v>12</v>
      </c>
      <c r="W7" s="27" t="s">
        <v>13</v>
      </c>
      <c r="X7" s="27" t="s">
        <v>12</v>
      </c>
      <c r="Y7" s="27" t="s">
        <v>13</v>
      </c>
      <c r="Z7" s="27" t="s">
        <v>12</v>
      </c>
      <c r="AA7" s="27" t="s">
        <v>13</v>
      </c>
      <c r="AB7" s="27" t="s">
        <v>12</v>
      </c>
      <c r="AC7" s="27" t="s">
        <v>13</v>
      </c>
      <c r="AD7" s="27" t="s">
        <v>12</v>
      </c>
      <c r="AE7" s="27" t="s">
        <v>13</v>
      </c>
      <c r="AF7" s="27" t="s">
        <v>12</v>
      </c>
      <c r="AG7" s="27" t="s">
        <v>13</v>
      </c>
      <c r="AH7" s="27" t="s">
        <v>12</v>
      </c>
      <c r="AI7" s="27" t="s">
        <v>13</v>
      </c>
      <c r="AJ7" s="27" t="s">
        <v>12</v>
      </c>
      <c r="AK7" s="27" t="s">
        <v>13</v>
      </c>
      <c r="AL7" s="27" t="s">
        <v>12</v>
      </c>
      <c r="AM7" s="27" t="s">
        <v>13</v>
      </c>
      <c r="AN7" s="27" t="s">
        <v>12</v>
      </c>
      <c r="AO7" s="27" t="s">
        <v>13</v>
      </c>
      <c r="AP7" s="27" t="s">
        <v>12</v>
      </c>
      <c r="AQ7" s="27" t="s">
        <v>13</v>
      </c>
      <c r="AR7" s="27" t="s">
        <v>12</v>
      </c>
      <c r="AS7" s="27" t="s">
        <v>13</v>
      </c>
      <c r="AT7" s="27" t="s">
        <v>12</v>
      </c>
      <c r="AU7" s="27" t="s">
        <v>13</v>
      </c>
      <c r="AV7" s="27" t="s">
        <v>12</v>
      </c>
      <c r="AW7" s="27" t="s">
        <v>13</v>
      </c>
      <c r="AX7" s="27" t="s">
        <v>12</v>
      </c>
      <c r="AY7" s="27" t="s">
        <v>13</v>
      </c>
    </row>
    <row r="8" spans="1:51" ht="34.5" customHeight="1" x14ac:dyDescent="0.2">
      <c r="A8" s="35" t="s">
        <v>3</v>
      </c>
      <c r="B8" s="37">
        <v>0</v>
      </c>
      <c r="C8" s="37">
        <v>0</v>
      </c>
      <c r="D8" s="37">
        <v>16</v>
      </c>
      <c r="E8" s="37">
        <v>86</v>
      </c>
      <c r="F8" s="37">
        <v>0</v>
      </c>
      <c r="G8" s="37">
        <v>2</v>
      </c>
      <c r="H8" s="37">
        <v>3</v>
      </c>
      <c r="I8" s="37">
        <v>6</v>
      </c>
      <c r="J8" s="37">
        <v>0</v>
      </c>
      <c r="K8" s="37">
        <v>0</v>
      </c>
      <c r="L8" s="37">
        <v>0</v>
      </c>
      <c r="M8" s="37">
        <v>0</v>
      </c>
      <c r="N8" s="37">
        <v>19</v>
      </c>
      <c r="O8" s="37">
        <v>98</v>
      </c>
      <c r="P8" s="37">
        <v>0</v>
      </c>
      <c r="Q8" s="37">
        <v>7</v>
      </c>
      <c r="R8" s="37">
        <v>1</v>
      </c>
      <c r="S8" s="37">
        <v>8</v>
      </c>
      <c r="T8" s="37">
        <v>0</v>
      </c>
      <c r="U8" s="37">
        <v>0</v>
      </c>
      <c r="V8" s="37">
        <v>0</v>
      </c>
      <c r="W8" s="37">
        <v>0</v>
      </c>
      <c r="X8" s="37">
        <v>9</v>
      </c>
      <c r="Y8" s="37">
        <v>39</v>
      </c>
      <c r="Z8" s="37">
        <v>0</v>
      </c>
      <c r="AA8" s="37">
        <v>1</v>
      </c>
      <c r="AB8" s="37">
        <v>0</v>
      </c>
      <c r="AC8" s="37">
        <v>5</v>
      </c>
      <c r="AD8" s="37">
        <v>0</v>
      </c>
      <c r="AE8" s="37">
        <v>0</v>
      </c>
      <c r="AF8" s="37">
        <v>0</v>
      </c>
      <c r="AG8" s="37">
        <v>0</v>
      </c>
      <c r="AH8" s="37">
        <v>5</v>
      </c>
      <c r="AI8" s="37">
        <v>30</v>
      </c>
      <c r="AJ8" s="37">
        <v>0</v>
      </c>
      <c r="AK8" s="37">
        <v>0</v>
      </c>
      <c r="AL8" s="37">
        <v>1</v>
      </c>
      <c r="AM8" s="37">
        <v>1</v>
      </c>
      <c r="AN8" s="37">
        <v>0</v>
      </c>
      <c r="AO8" s="37">
        <v>0</v>
      </c>
      <c r="AP8" s="37">
        <v>0</v>
      </c>
      <c r="AQ8" s="37">
        <v>0</v>
      </c>
      <c r="AR8" s="37">
        <v>2</v>
      </c>
      <c r="AS8" s="37">
        <v>17</v>
      </c>
      <c r="AT8" s="37">
        <v>0</v>
      </c>
      <c r="AU8" s="37">
        <v>0</v>
      </c>
      <c r="AV8" s="37">
        <v>0</v>
      </c>
      <c r="AW8" s="37">
        <v>1</v>
      </c>
      <c r="AX8" s="37">
        <v>0</v>
      </c>
      <c r="AY8" s="37">
        <v>0</v>
      </c>
    </row>
    <row r="9" spans="1:51" ht="21" customHeight="1" x14ac:dyDescent="0.2">
      <c r="A9" s="36" t="s">
        <v>4</v>
      </c>
      <c r="B9" s="37">
        <v>0</v>
      </c>
      <c r="C9" s="37">
        <v>2</v>
      </c>
      <c r="D9" s="37">
        <v>26</v>
      </c>
      <c r="E9" s="37">
        <v>72</v>
      </c>
      <c r="F9" s="37">
        <v>0</v>
      </c>
      <c r="G9" s="37">
        <v>1</v>
      </c>
      <c r="H9" s="37">
        <v>13</v>
      </c>
      <c r="I9" s="37">
        <v>31</v>
      </c>
      <c r="J9" s="37">
        <v>0</v>
      </c>
      <c r="K9" s="37">
        <v>0</v>
      </c>
      <c r="L9" s="37">
        <v>0</v>
      </c>
      <c r="M9" s="37">
        <v>0</v>
      </c>
      <c r="N9" s="37">
        <v>26</v>
      </c>
      <c r="O9" s="37">
        <v>124</v>
      </c>
      <c r="P9" s="37">
        <v>0</v>
      </c>
      <c r="Q9" s="37">
        <v>0</v>
      </c>
      <c r="R9" s="37">
        <v>7</v>
      </c>
      <c r="S9" s="37">
        <v>30</v>
      </c>
      <c r="T9" s="37">
        <v>0</v>
      </c>
      <c r="U9" s="37">
        <v>0</v>
      </c>
      <c r="V9" s="37">
        <v>1</v>
      </c>
      <c r="W9" s="37">
        <v>0</v>
      </c>
      <c r="X9" s="37">
        <v>10</v>
      </c>
      <c r="Y9" s="37">
        <v>43</v>
      </c>
      <c r="Z9" s="37">
        <v>0</v>
      </c>
      <c r="AA9" s="37">
        <v>0</v>
      </c>
      <c r="AB9" s="37">
        <v>4</v>
      </c>
      <c r="AC9" s="37">
        <v>9</v>
      </c>
      <c r="AD9" s="37">
        <v>0</v>
      </c>
      <c r="AE9" s="37">
        <v>0</v>
      </c>
      <c r="AF9" s="37">
        <v>0</v>
      </c>
      <c r="AG9" s="37">
        <v>0</v>
      </c>
      <c r="AH9" s="37">
        <v>9</v>
      </c>
      <c r="AI9" s="37">
        <v>36</v>
      </c>
      <c r="AJ9" s="37">
        <v>0</v>
      </c>
      <c r="AK9" s="37">
        <v>0</v>
      </c>
      <c r="AL9" s="37">
        <v>0</v>
      </c>
      <c r="AM9" s="37">
        <v>8</v>
      </c>
      <c r="AN9" s="37">
        <v>0</v>
      </c>
      <c r="AO9" s="37">
        <v>0</v>
      </c>
      <c r="AP9" s="37">
        <v>0</v>
      </c>
      <c r="AQ9" s="37">
        <v>1</v>
      </c>
      <c r="AR9" s="37">
        <v>7</v>
      </c>
      <c r="AS9" s="37">
        <v>33</v>
      </c>
      <c r="AT9" s="37">
        <v>0</v>
      </c>
      <c r="AU9" s="37">
        <v>1</v>
      </c>
      <c r="AV9" s="37">
        <v>1</v>
      </c>
      <c r="AW9" s="37">
        <v>6</v>
      </c>
      <c r="AX9" s="37">
        <v>0</v>
      </c>
      <c r="AY9" s="37">
        <v>0</v>
      </c>
    </row>
    <row r="10" spans="1:51" ht="21" customHeight="1" x14ac:dyDescent="0.2">
      <c r="A10" s="35" t="s">
        <v>5</v>
      </c>
      <c r="B10" s="37">
        <v>0</v>
      </c>
      <c r="C10" s="37">
        <v>0</v>
      </c>
      <c r="D10" s="37">
        <v>4</v>
      </c>
      <c r="E10" s="37">
        <v>52</v>
      </c>
      <c r="F10" s="37">
        <v>1</v>
      </c>
      <c r="G10" s="37">
        <v>2</v>
      </c>
      <c r="H10" s="37">
        <v>11</v>
      </c>
      <c r="I10" s="37">
        <v>23</v>
      </c>
      <c r="J10" s="37">
        <v>0</v>
      </c>
      <c r="K10" s="37">
        <v>0</v>
      </c>
      <c r="L10" s="37">
        <v>0</v>
      </c>
      <c r="M10" s="37">
        <v>0</v>
      </c>
      <c r="N10" s="37">
        <v>12</v>
      </c>
      <c r="O10" s="37">
        <v>120</v>
      </c>
      <c r="P10" s="37">
        <v>1</v>
      </c>
      <c r="Q10" s="37">
        <v>0</v>
      </c>
      <c r="R10" s="37">
        <v>22</v>
      </c>
      <c r="S10" s="37">
        <v>54</v>
      </c>
      <c r="T10" s="37">
        <v>0</v>
      </c>
      <c r="U10" s="37">
        <v>2</v>
      </c>
      <c r="V10" s="37">
        <v>0</v>
      </c>
      <c r="W10" s="37">
        <v>0</v>
      </c>
      <c r="X10" s="37">
        <v>1</v>
      </c>
      <c r="Y10" s="37">
        <v>32</v>
      </c>
      <c r="Z10" s="37">
        <v>1</v>
      </c>
      <c r="AA10" s="37">
        <v>0</v>
      </c>
      <c r="AB10" s="37">
        <v>5</v>
      </c>
      <c r="AC10" s="37">
        <v>14</v>
      </c>
      <c r="AD10" s="37">
        <v>0</v>
      </c>
      <c r="AE10" s="37">
        <v>1</v>
      </c>
      <c r="AF10" s="37">
        <v>0</v>
      </c>
      <c r="AG10" s="37">
        <v>0</v>
      </c>
      <c r="AH10" s="37">
        <v>2</v>
      </c>
      <c r="AI10" s="37">
        <v>32</v>
      </c>
      <c r="AJ10" s="37">
        <v>1</v>
      </c>
      <c r="AK10" s="37">
        <v>0</v>
      </c>
      <c r="AL10" s="37">
        <v>3</v>
      </c>
      <c r="AM10" s="37">
        <v>9</v>
      </c>
      <c r="AN10" s="37">
        <v>0</v>
      </c>
      <c r="AO10" s="37">
        <v>0</v>
      </c>
      <c r="AP10" s="37">
        <v>0</v>
      </c>
      <c r="AQ10" s="37">
        <v>0</v>
      </c>
      <c r="AR10" s="37">
        <v>1</v>
      </c>
      <c r="AS10" s="37">
        <v>15</v>
      </c>
      <c r="AT10" s="37">
        <v>0</v>
      </c>
      <c r="AU10" s="37">
        <v>0</v>
      </c>
      <c r="AV10" s="37">
        <v>4</v>
      </c>
      <c r="AW10" s="37">
        <v>10</v>
      </c>
      <c r="AX10" s="37">
        <v>0</v>
      </c>
      <c r="AY10" s="37">
        <v>0</v>
      </c>
    </row>
    <row r="11" spans="1:51" ht="21" customHeight="1" x14ac:dyDescent="0.2">
      <c r="A11" s="36" t="s">
        <v>6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1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1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</row>
    <row r="12" spans="1:51" x14ac:dyDescent="0.2">
      <c r="A12" s="40" t="s">
        <v>175</v>
      </c>
      <c r="B12" s="39">
        <f>SUM(B8:B11)</f>
        <v>0</v>
      </c>
      <c r="C12" s="39">
        <f t="shared" ref="C12:AY12" si="0">SUM(C8:C11)</f>
        <v>2</v>
      </c>
      <c r="D12" s="39">
        <f t="shared" si="0"/>
        <v>46</v>
      </c>
      <c r="E12" s="39">
        <f t="shared" si="0"/>
        <v>210</v>
      </c>
      <c r="F12" s="39">
        <f t="shared" si="0"/>
        <v>1</v>
      </c>
      <c r="G12" s="39">
        <f t="shared" si="0"/>
        <v>5</v>
      </c>
      <c r="H12" s="39">
        <f t="shared" si="0"/>
        <v>27</v>
      </c>
      <c r="I12" s="39">
        <f t="shared" si="0"/>
        <v>60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57</v>
      </c>
      <c r="O12" s="39">
        <f t="shared" si="0"/>
        <v>343</v>
      </c>
      <c r="P12" s="39">
        <f t="shared" si="0"/>
        <v>1</v>
      </c>
      <c r="Q12" s="39">
        <f t="shared" si="0"/>
        <v>7</v>
      </c>
      <c r="R12" s="39">
        <f t="shared" si="0"/>
        <v>30</v>
      </c>
      <c r="S12" s="39">
        <f t="shared" si="0"/>
        <v>92</v>
      </c>
      <c r="T12" s="39">
        <f t="shared" si="0"/>
        <v>0</v>
      </c>
      <c r="U12" s="39">
        <f t="shared" si="0"/>
        <v>2</v>
      </c>
      <c r="V12" s="39">
        <f t="shared" si="0"/>
        <v>1</v>
      </c>
      <c r="W12" s="39">
        <f t="shared" si="0"/>
        <v>0</v>
      </c>
      <c r="X12" s="39">
        <f t="shared" si="0"/>
        <v>20</v>
      </c>
      <c r="Y12" s="39">
        <f t="shared" si="0"/>
        <v>114</v>
      </c>
      <c r="Z12" s="39">
        <f t="shared" si="0"/>
        <v>1</v>
      </c>
      <c r="AA12" s="39">
        <f t="shared" si="0"/>
        <v>1</v>
      </c>
      <c r="AB12" s="39">
        <f t="shared" si="0"/>
        <v>9</v>
      </c>
      <c r="AC12" s="39">
        <f t="shared" si="0"/>
        <v>28</v>
      </c>
      <c r="AD12" s="39">
        <f t="shared" si="0"/>
        <v>0</v>
      </c>
      <c r="AE12" s="39">
        <f t="shared" si="0"/>
        <v>1</v>
      </c>
      <c r="AF12" s="39">
        <f t="shared" si="0"/>
        <v>0</v>
      </c>
      <c r="AG12" s="39">
        <f t="shared" si="0"/>
        <v>0</v>
      </c>
      <c r="AH12" s="39">
        <f t="shared" si="0"/>
        <v>17</v>
      </c>
      <c r="AI12" s="39">
        <f t="shared" si="0"/>
        <v>98</v>
      </c>
      <c r="AJ12" s="39">
        <f t="shared" si="0"/>
        <v>1</v>
      </c>
      <c r="AK12" s="39">
        <f t="shared" si="0"/>
        <v>0</v>
      </c>
      <c r="AL12" s="39">
        <f t="shared" si="0"/>
        <v>4</v>
      </c>
      <c r="AM12" s="39">
        <f t="shared" si="0"/>
        <v>18</v>
      </c>
      <c r="AN12" s="39">
        <f t="shared" si="0"/>
        <v>0</v>
      </c>
      <c r="AO12" s="39">
        <f t="shared" si="0"/>
        <v>0</v>
      </c>
      <c r="AP12" s="39">
        <f t="shared" si="0"/>
        <v>0</v>
      </c>
      <c r="AQ12" s="39">
        <f t="shared" si="0"/>
        <v>1</v>
      </c>
      <c r="AR12" s="39">
        <f t="shared" si="0"/>
        <v>10</v>
      </c>
      <c r="AS12" s="39">
        <f t="shared" si="0"/>
        <v>65</v>
      </c>
      <c r="AT12" s="39">
        <f t="shared" si="0"/>
        <v>0</v>
      </c>
      <c r="AU12" s="39">
        <f t="shared" si="0"/>
        <v>1</v>
      </c>
      <c r="AV12" s="39">
        <f t="shared" si="0"/>
        <v>5</v>
      </c>
      <c r="AW12" s="39">
        <f t="shared" si="0"/>
        <v>17</v>
      </c>
      <c r="AX12" s="39">
        <f t="shared" si="0"/>
        <v>0</v>
      </c>
      <c r="AY12" s="39">
        <f t="shared" si="0"/>
        <v>0</v>
      </c>
    </row>
  </sheetData>
  <mergeCells count="31">
    <mergeCell ref="AP5:AY5"/>
    <mergeCell ref="AP6:AQ6"/>
    <mergeCell ref="AR6:AS6"/>
    <mergeCell ref="AT6:AU6"/>
    <mergeCell ref="AV6:AW6"/>
    <mergeCell ref="AX6:AY6"/>
    <mergeCell ref="AF5:AO5"/>
    <mergeCell ref="AF6:AG6"/>
    <mergeCell ref="AH6:AI6"/>
    <mergeCell ref="AJ6:AK6"/>
    <mergeCell ref="AL6:AM6"/>
    <mergeCell ref="AN6:AO6"/>
    <mergeCell ref="V5:AE5"/>
    <mergeCell ref="V6:W6"/>
    <mergeCell ref="X6:Y6"/>
    <mergeCell ref="Z6:AA6"/>
    <mergeCell ref="AB6:AC6"/>
    <mergeCell ref="AD6:AE6"/>
    <mergeCell ref="A5:A7"/>
    <mergeCell ref="L5:U5"/>
    <mergeCell ref="L6:M6"/>
    <mergeCell ref="N6:O6"/>
    <mergeCell ref="P6:Q6"/>
    <mergeCell ref="R6:S6"/>
    <mergeCell ref="T6:U6"/>
    <mergeCell ref="B6:C6"/>
    <mergeCell ref="D6:E6"/>
    <mergeCell ref="F6:G6"/>
    <mergeCell ref="H6:I6"/>
    <mergeCell ref="J6:K6"/>
    <mergeCell ref="B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6"/>
  <sheetViews>
    <sheetView showGridLines="0" workbookViewId="0">
      <pane xSplit="3" ySplit="7" topLeftCell="D8" activePane="bottomRight" state="frozen"/>
      <selection pane="topRight" activeCell="D1" sqref="D1"/>
      <selection pane="bottomLeft" activeCell="A6" sqref="A6"/>
      <selection pane="bottomRight" sqref="A1:XFD3"/>
    </sheetView>
  </sheetViews>
  <sheetFormatPr defaultRowHeight="12.75" x14ac:dyDescent="0.2"/>
  <cols>
    <col min="1" max="1" width="4.625" style="3" bestFit="1" customWidth="1"/>
    <col min="2" max="2" width="7.875" style="3" bestFit="1" customWidth="1"/>
    <col min="3" max="3" width="27.5" style="3" bestFit="1" customWidth="1"/>
    <col min="4" max="4" width="18.375" style="18" bestFit="1" customWidth="1"/>
    <col min="5" max="5" width="10.125" style="18" bestFit="1" customWidth="1"/>
    <col min="6" max="6" width="5.625" style="3" customWidth="1"/>
    <col min="7" max="7" width="6.375" style="3" customWidth="1"/>
    <col min="8" max="8" width="3.75" style="3" bestFit="1" customWidth="1"/>
    <col min="9" max="9" width="4.25" style="3" bestFit="1" customWidth="1"/>
    <col min="10" max="10" width="3.75" style="3" bestFit="1" customWidth="1"/>
    <col min="11" max="11" width="4.25" style="3" bestFit="1" customWidth="1"/>
    <col min="12" max="12" width="3.75" style="3" bestFit="1" customWidth="1"/>
    <col min="13" max="13" width="4.25" style="3" bestFit="1" customWidth="1"/>
    <col min="14" max="14" width="3.875" style="3" customWidth="1"/>
    <col min="15" max="15" width="4.5" style="3" customWidth="1"/>
    <col min="16" max="16" width="5.625" style="3" customWidth="1"/>
    <col min="17" max="17" width="6.375" style="3" customWidth="1"/>
    <col min="18" max="18" width="3.75" style="3" bestFit="1" customWidth="1"/>
    <col min="19" max="19" width="4.25" style="3" bestFit="1" customWidth="1"/>
    <col min="20" max="20" width="3.75" style="3" bestFit="1" customWidth="1"/>
    <col min="21" max="21" width="4.25" style="3" bestFit="1" customWidth="1"/>
    <col min="22" max="22" width="3.75" style="3" bestFit="1" customWidth="1"/>
    <col min="23" max="23" width="4.25" style="3" bestFit="1" customWidth="1"/>
    <col min="24" max="24" width="3.875" style="3" customWidth="1"/>
    <col min="25" max="25" width="4.5" style="3" customWidth="1"/>
    <col min="26" max="26" width="5.625" style="3" customWidth="1"/>
    <col min="27" max="27" width="6.375" style="3" customWidth="1"/>
    <col min="28" max="28" width="3.75" style="3" bestFit="1" customWidth="1"/>
    <col min="29" max="29" width="4.25" style="3" bestFit="1" customWidth="1"/>
    <col min="30" max="30" width="3.75" style="3" bestFit="1" customWidth="1"/>
    <col min="31" max="31" width="4.25" style="3" bestFit="1" customWidth="1"/>
    <col min="32" max="32" width="3.75" style="3" bestFit="1" customWidth="1"/>
    <col min="33" max="33" width="4.25" style="3" bestFit="1" customWidth="1"/>
    <col min="34" max="34" width="3.875" style="3" customWidth="1"/>
    <col min="35" max="35" width="4.5" style="3" customWidth="1"/>
    <col min="36" max="36" width="5.625" style="3" customWidth="1"/>
    <col min="37" max="37" width="6.375" style="3" customWidth="1"/>
    <col min="38" max="38" width="3.75" style="3" bestFit="1" customWidth="1"/>
    <col min="39" max="39" width="4.25" style="3" bestFit="1" customWidth="1"/>
    <col min="40" max="40" width="3.75" style="3" bestFit="1" customWidth="1"/>
    <col min="41" max="41" width="4.25" style="3" bestFit="1" customWidth="1"/>
    <col min="42" max="42" width="3.75" style="3" bestFit="1" customWidth="1"/>
    <col min="43" max="43" width="4.25" style="3" bestFit="1" customWidth="1"/>
    <col min="44" max="44" width="3.875" style="3" customWidth="1"/>
    <col min="45" max="45" width="4.5" style="3" customWidth="1"/>
    <col min="46" max="16384" width="9" style="3"/>
  </cols>
  <sheetData>
    <row r="1" spans="1:45" ht="25.5" customHeight="1" x14ac:dyDescent="0.2">
      <c r="A1" s="63" t="s">
        <v>181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5" ht="16.5" customHeight="1" x14ac:dyDescent="0.2">
      <c r="A2" s="63" t="s">
        <v>179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ht="14.25" customHeight="1" x14ac:dyDescent="0.2">
      <c r="A3" s="63" t="s">
        <v>180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1:45" x14ac:dyDescent="0.2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x14ac:dyDescent="0.2">
      <c r="A5" s="2" t="s">
        <v>0</v>
      </c>
      <c r="B5" s="4" t="s">
        <v>1</v>
      </c>
      <c r="C5" s="4" t="s">
        <v>2</v>
      </c>
      <c r="D5" s="5" t="s">
        <v>141</v>
      </c>
      <c r="E5" s="6" t="s">
        <v>142</v>
      </c>
      <c r="F5" s="24" t="s">
        <v>3</v>
      </c>
      <c r="G5" s="24"/>
      <c r="H5" s="24"/>
      <c r="I5" s="24"/>
      <c r="J5" s="24"/>
      <c r="K5" s="24"/>
      <c r="L5" s="24"/>
      <c r="M5" s="24"/>
      <c r="N5" s="24"/>
      <c r="O5" s="24"/>
      <c r="P5" s="25" t="s">
        <v>4</v>
      </c>
      <c r="Q5" s="25"/>
      <c r="R5" s="25"/>
      <c r="S5" s="25"/>
      <c r="T5" s="25"/>
      <c r="U5" s="25"/>
      <c r="V5" s="25"/>
      <c r="W5" s="25"/>
      <c r="X5" s="25"/>
      <c r="Y5" s="25"/>
      <c r="Z5" s="24" t="s">
        <v>5</v>
      </c>
      <c r="AA5" s="24"/>
      <c r="AB5" s="24"/>
      <c r="AC5" s="24"/>
      <c r="AD5" s="24"/>
      <c r="AE5" s="24"/>
      <c r="AF5" s="24"/>
      <c r="AG5" s="24"/>
      <c r="AH5" s="24"/>
      <c r="AI5" s="24"/>
      <c r="AJ5" s="25" t="s">
        <v>6</v>
      </c>
      <c r="AK5" s="25"/>
      <c r="AL5" s="25"/>
      <c r="AM5" s="25"/>
      <c r="AN5" s="25"/>
      <c r="AO5" s="25"/>
      <c r="AP5" s="25"/>
      <c r="AQ5" s="25"/>
      <c r="AR5" s="25"/>
      <c r="AS5" s="25"/>
    </row>
    <row r="6" spans="1:45" x14ac:dyDescent="0.2">
      <c r="A6" s="2"/>
      <c r="B6" s="4"/>
      <c r="C6" s="4"/>
      <c r="D6" s="5"/>
      <c r="E6" s="6"/>
      <c r="F6" s="26" t="s">
        <v>7</v>
      </c>
      <c r="G6" s="26"/>
      <c r="H6" s="26" t="s">
        <v>8</v>
      </c>
      <c r="I6" s="26"/>
      <c r="J6" s="26" t="s">
        <v>9</v>
      </c>
      <c r="K6" s="26"/>
      <c r="L6" s="26" t="s">
        <v>10</v>
      </c>
      <c r="M6" s="26"/>
      <c r="N6" s="26" t="s">
        <v>11</v>
      </c>
      <c r="O6" s="26"/>
      <c r="P6" s="26" t="s">
        <v>7</v>
      </c>
      <c r="Q6" s="26"/>
      <c r="R6" s="26" t="s">
        <v>8</v>
      </c>
      <c r="S6" s="26"/>
      <c r="T6" s="26" t="s">
        <v>9</v>
      </c>
      <c r="U6" s="26"/>
      <c r="V6" s="26" t="s">
        <v>10</v>
      </c>
      <c r="W6" s="26"/>
      <c r="X6" s="26" t="s">
        <v>11</v>
      </c>
      <c r="Y6" s="26"/>
      <c r="Z6" s="26" t="s">
        <v>7</v>
      </c>
      <c r="AA6" s="26"/>
      <c r="AB6" s="26" t="s">
        <v>8</v>
      </c>
      <c r="AC6" s="26"/>
      <c r="AD6" s="26" t="s">
        <v>9</v>
      </c>
      <c r="AE6" s="26"/>
      <c r="AF6" s="26" t="s">
        <v>10</v>
      </c>
      <c r="AG6" s="26"/>
      <c r="AH6" s="26" t="s">
        <v>11</v>
      </c>
      <c r="AI6" s="26"/>
      <c r="AJ6" s="26" t="s">
        <v>7</v>
      </c>
      <c r="AK6" s="26"/>
      <c r="AL6" s="26" t="s">
        <v>8</v>
      </c>
      <c r="AM6" s="26"/>
      <c r="AN6" s="26" t="s">
        <v>9</v>
      </c>
      <c r="AO6" s="26"/>
      <c r="AP6" s="26" t="s">
        <v>10</v>
      </c>
      <c r="AQ6" s="26"/>
      <c r="AR6" s="26" t="s">
        <v>11</v>
      </c>
      <c r="AS6" s="26"/>
    </row>
    <row r="7" spans="1:45" x14ac:dyDescent="0.2">
      <c r="A7" s="2"/>
      <c r="B7" s="4"/>
      <c r="C7" s="4"/>
      <c r="D7" s="5"/>
      <c r="E7" s="6"/>
      <c r="F7" s="27" t="s">
        <v>12</v>
      </c>
      <c r="G7" s="27" t="s">
        <v>13</v>
      </c>
      <c r="H7" s="27" t="s">
        <v>12</v>
      </c>
      <c r="I7" s="27" t="s">
        <v>13</v>
      </c>
      <c r="J7" s="27" t="s">
        <v>12</v>
      </c>
      <c r="K7" s="27" t="s">
        <v>13</v>
      </c>
      <c r="L7" s="27" t="s">
        <v>12</v>
      </c>
      <c r="M7" s="27" t="s">
        <v>13</v>
      </c>
      <c r="N7" s="27" t="s">
        <v>12</v>
      </c>
      <c r="O7" s="27" t="s">
        <v>13</v>
      </c>
      <c r="P7" s="27" t="s">
        <v>12</v>
      </c>
      <c r="Q7" s="27" t="s">
        <v>13</v>
      </c>
      <c r="R7" s="27" t="s">
        <v>12</v>
      </c>
      <c r="S7" s="27" t="s">
        <v>13</v>
      </c>
      <c r="T7" s="27" t="s">
        <v>12</v>
      </c>
      <c r="U7" s="27" t="s">
        <v>13</v>
      </c>
      <c r="V7" s="27" t="s">
        <v>12</v>
      </c>
      <c r="W7" s="27" t="s">
        <v>13</v>
      </c>
      <c r="X7" s="27" t="s">
        <v>12</v>
      </c>
      <c r="Y7" s="27" t="s">
        <v>13</v>
      </c>
      <c r="Z7" s="27" t="s">
        <v>12</v>
      </c>
      <c r="AA7" s="27" t="s">
        <v>13</v>
      </c>
      <c r="AB7" s="27" t="s">
        <v>12</v>
      </c>
      <c r="AC7" s="27" t="s">
        <v>13</v>
      </c>
      <c r="AD7" s="27" t="s">
        <v>12</v>
      </c>
      <c r="AE7" s="27" t="s">
        <v>13</v>
      </c>
      <c r="AF7" s="27" t="s">
        <v>12</v>
      </c>
      <c r="AG7" s="27" t="s">
        <v>13</v>
      </c>
      <c r="AH7" s="27" t="s">
        <v>12</v>
      </c>
      <c r="AI7" s="27" t="s">
        <v>13</v>
      </c>
      <c r="AJ7" s="27" t="s">
        <v>12</v>
      </c>
      <c r="AK7" s="27" t="s">
        <v>13</v>
      </c>
      <c r="AL7" s="27" t="s">
        <v>12</v>
      </c>
      <c r="AM7" s="27" t="s">
        <v>13</v>
      </c>
      <c r="AN7" s="27" t="s">
        <v>12</v>
      </c>
      <c r="AO7" s="27" t="s">
        <v>13</v>
      </c>
      <c r="AP7" s="27" t="s">
        <v>12</v>
      </c>
      <c r="AQ7" s="27" t="s">
        <v>13</v>
      </c>
      <c r="AR7" s="27" t="s">
        <v>12</v>
      </c>
      <c r="AS7" s="27" t="s">
        <v>13</v>
      </c>
    </row>
    <row r="8" spans="1:45" x14ac:dyDescent="0.2">
      <c r="A8" s="7">
        <v>1</v>
      </c>
      <c r="B8" s="8">
        <v>90020001</v>
      </c>
      <c r="C8" s="9" t="s">
        <v>90</v>
      </c>
      <c r="D8" s="10" t="s">
        <v>143</v>
      </c>
      <c r="E8" s="9" t="s">
        <v>144</v>
      </c>
      <c r="F8" s="22">
        <v>0</v>
      </c>
      <c r="G8" s="23">
        <v>0</v>
      </c>
      <c r="H8" s="23">
        <v>0</v>
      </c>
      <c r="I8" s="23">
        <v>2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1</v>
      </c>
      <c r="R8" s="23">
        <v>0</v>
      </c>
      <c r="S8" s="23">
        <v>1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1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</row>
    <row r="9" spans="1:45" x14ac:dyDescent="0.2">
      <c r="A9" s="13">
        <v>2</v>
      </c>
      <c r="B9" s="14">
        <v>90020002</v>
      </c>
      <c r="C9" s="15" t="s">
        <v>91</v>
      </c>
      <c r="D9" s="16" t="s">
        <v>143</v>
      </c>
      <c r="E9" s="15" t="s">
        <v>144</v>
      </c>
      <c r="F9" s="11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2</v>
      </c>
      <c r="T9" s="12">
        <v>0</v>
      </c>
      <c r="U9" s="12">
        <v>0</v>
      </c>
      <c r="V9" s="12">
        <v>1</v>
      </c>
      <c r="W9" s="12">
        <v>2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4</v>
      </c>
      <c r="AD9" s="12">
        <v>0</v>
      </c>
      <c r="AE9" s="12">
        <v>0</v>
      </c>
      <c r="AF9" s="12">
        <v>1</v>
      </c>
      <c r="AG9" s="12">
        <v>1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</row>
    <row r="10" spans="1:45" x14ac:dyDescent="0.2">
      <c r="A10" s="13">
        <v>3</v>
      </c>
      <c r="B10" s="14">
        <v>90020003</v>
      </c>
      <c r="C10" s="15" t="s">
        <v>94</v>
      </c>
      <c r="D10" s="16" t="s">
        <v>143</v>
      </c>
      <c r="E10" s="15" t="s">
        <v>144</v>
      </c>
      <c r="F10" s="11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2</v>
      </c>
      <c r="T10" s="12">
        <v>0</v>
      </c>
      <c r="U10" s="12">
        <v>0</v>
      </c>
      <c r="V10" s="12">
        <v>0</v>
      </c>
      <c r="W10" s="12">
        <v>1</v>
      </c>
      <c r="X10" s="12">
        <v>0</v>
      </c>
      <c r="Y10" s="12">
        <v>0</v>
      </c>
      <c r="Z10" s="12">
        <v>0</v>
      </c>
      <c r="AA10" s="12">
        <v>0</v>
      </c>
      <c r="AB10" s="12">
        <v>1</v>
      </c>
      <c r="AC10" s="12">
        <v>0</v>
      </c>
      <c r="AD10" s="12">
        <v>0</v>
      </c>
      <c r="AE10" s="12">
        <v>0</v>
      </c>
      <c r="AF10" s="12">
        <v>0</v>
      </c>
      <c r="AG10" s="12">
        <v>1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</row>
    <row r="11" spans="1:45" x14ac:dyDescent="0.2">
      <c r="A11" s="13">
        <v>4</v>
      </c>
      <c r="B11" s="14">
        <v>90020004</v>
      </c>
      <c r="C11" s="15" t="s">
        <v>95</v>
      </c>
      <c r="D11" s="16" t="s">
        <v>143</v>
      </c>
      <c r="E11" s="15" t="s">
        <v>144</v>
      </c>
      <c r="F11" s="11">
        <v>0</v>
      </c>
      <c r="G11" s="12">
        <v>0</v>
      </c>
      <c r="H11" s="12">
        <v>1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  <c r="R11" s="12">
        <v>3</v>
      </c>
      <c r="S11" s="12">
        <v>0</v>
      </c>
      <c r="T11" s="12">
        <v>0</v>
      </c>
      <c r="U11" s="12">
        <v>0</v>
      </c>
      <c r="V11" s="12">
        <v>0</v>
      </c>
      <c r="W11" s="12">
        <v>1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1</v>
      </c>
      <c r="AD11" s="12">
        <v>0</v>
      </c>
      <c r="AE11" s="12">
        <v>0</v>
      </c>
      <c r="AF11" s="12">
        <v>1</v>
      </c>
      <c r="AG11" s="12">
        <v>1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</row>
    <row r="12" spans="1:45" x14ac:dyDescent="0.2">
      <c r="A12" s="13">
        <v>5</v>
      </c>
      <c r="B12" s="14">
        <v>90020005</v>
      </c>
      <c r="C12" s="15" t="s">
        <v>68</v>
      </c>
      <c r="D12" s="16" t="s">
        <v>143</v>
      </c>
      <c r="E12" s="15" t="s">
        <v>144</v>
      </c>
      <c r="F12" s="11">
        <v>0</v>
      </c>
      <c r="G12" s="12">
        <v>0</v>
      </c>
      <c r="H12" s="12">
        <v>0</v>
      </c>
      <c r="I12" s="12">
        <v>3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2</v>
      </c>
      <c r="T12" s="12">
        <v>0</v>
      </c>
      <c r="U12" s="12">
        <v>0</v>
      </c>
      <c r="V12" s="12">
        <v>1</v>
      </c>
      <c r="W12" s="12">
        <v>1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1</v>
      </c>
      <c r="AD12" s="12">
        <v>0</v>
      </c>
      <c r="AE12" s="12">
        <v>0</v>
      </c>
      <c r="AF12" s="12">
        <v>1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</row>
    <row r="13" spans="1:45" x14ac:dyDescent="0.2">
      <c r="A13" s="13">
        <v>6</v>
      </c>
      <c r="B13" s="14">
        <v>90020006</v>
      </c>
      <c r="C13" s="15" t="s">
        <v>69</v>
      </c>
      <c r="D13" s="16" t="s">
        <v>145</v>
      </c>
      <c r="E13" s="15" t="s">
        <v>144</v>
      </c>
      <c r="F13" s="11">
        <v>0</v>
      </c>
      <c r="G13" s="12">
        <v>0</v>
      </c>
      <c r="H13" s="12">
        <v>0</v>
      </c>
      <c r="I13" s="12">
        <v>3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2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2</v>
      </c>
      <c r="AD13" s="12">
        <v>0</v>
      </c>
      <c r="AE13" s="12">
        <v>0</v>
      </c>
      <c r="AF13" s="12">
        <v>0</v>
      </c>
      <c r="AG13" s="12">
        <v>1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</row>
    <row r="14" spans="1:45" x14ac:dyDescent="0.2">
      <c r="A14" s="13">
        <v>7</v>
      </c>
      <c r="B14" s="14">
        <v>90020007</v>
      </c>
      <c r="C14" s="15" t="s">
        <v>74</v>
      </c>
      <c r="D14" s="16" t="s">
        <v>146</v>
      </c>
      <c r="E14" s="15" t="s">
        <v>144</v>
      </c>
      <c r="F14" s="11">
        <v>0</v>
      </c>
      <c r="G14" s="12">
        <v>0</v>
      </c>
      <c r="H14" s="12">
        <v>0</v>
      </c>
      <c r="I14" s="12">
        <v>4</v>
      </c>
      <c r="J14" s="12">
        <v>0</v>
      </c>
      <c r="K14" s="12">
        <v>0</v>
      </c>
      <c r="L14" s="12">
        <v>1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4</v>
      </c>
      <c r="T14" s="12">
        <v>0</v>
      </c>
      <c r="U14" s="12">
        <v>0</v>
      </c>
      <c r="V14" s="12">
        <v>1</v>
      </c>
      <c r="W14" s="12">
        <v>2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2</v>
      </c>
      <c r="AD14" s="12">
        <v>0</v>
      </c>
      <c r="AE14" s="12">
        <v>0</v>
      </c>
      <c r="AF14" s="12">
        <v>0</v>
      </c>
      <c r="AG14" s="12">
        <v>2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</row>
    <row r="15" spans="1:45" x14ac:dyDescent="0.2">
      <c r="A15" s="13">
        <v>8</v>
      </c>
      <c r="B15" s="14">
        <v>90020008</v>
      </c>
      <c r="C15" s="15" t="s">
        <v>75</v>
      </c>
      <c r="D15" s="16" t="s">
        <v>143</v>
      </c>
      <c r="E15" s="15" t="s">
        <v>144</v>
      </c>
      <c r="F15" s="11">
        <v>0</v>
      </c>
      <c r="G15" s="12">
        <v>0</v>
      </c>
      <c r="H15" s="12">
        <v>1</v>
      </c>
      <c r="I15" s="12">
        <v>2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1</v>
      </c>
      <c r="AD15" s="12">
        <v>0</v>
      </c>
      <c r="AE15" s="12">
        <v>0</v>
      </c>
      <c r="AF15" s="12">
        <v>0</v>
      </c>
      <c r="AG15" s="12">
        <v>1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</row>
    <row r="16" spans="1:45" x14ac:dyDescent="0.2">
      <c r="A16" s="13">
        <v>9</v>
      </c>
      <c r="B16" s="14">
        <v>90020009</v>
      </c>
      <c r="C16" s="15" t="s">
        <v>80</v>
      </c>
      <c r="D16" s="16" t="s">
        <v>143</v>
      </c>
      <c r="E16" s="15" t="s">
        <v>144</v>
      </c>
      <c r="F16" s="11">
        <v>0</v>
      </c>
      <c r="G16" s="12">
        <v>0</v>
      </c>
      <c r="H16" s="12">
        <v>0</v>
      </c>
      <c r="I16" s="12">
        <v>2</v>
      </c>
      <c r="J16" s="12">
        <v>0</v>
      </c>
      <c r="K16" s="12">
        <v>0</v>
      </c>
      <c r="L16" s="12">
        <v>1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1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1</v>
      </c>
      <c r="AD16" s="12">
        <v>0</v>
      </c>
      <c r="AE16" s="12">
        <v>0</v>
      </c>
      <c r="AF16" s="12">
        <v>0</v>
      </c>
      <c r="AG16" s="12">
        <v>1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</row>
    <row r="17" spans="1:45" x14ac:dyDescent="0.2">
      <c r="A17" s="13">
        <v>10</v>
      </c>
      <c r="B17" s="14">
        <v>90020010</v>
      </c>
      <c r="C17" s="15" t="s">
        <v>89</v>
      </c>
      <c r="D17" s="16" t="s">
        <v>147</v>
      </c>
      <c r="E17" s="15" t="s">
        <v>144</v>
      </c>
      <c r="F17" s="11">
        <v>0</v>
      </c>
      <c r="G17" s="12">
        <v>0</v>
      </c>
      <c r="H17" s="12">
        <v>1</v>
      </c>
      <c r="I17" s="12">
        <v>1</v>
      </c>
      <c r="J17" s="12">
        <v>0</v>
      </c>
      <c r="K17" s="12">
        <v>1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1</v>
      </c>
      <c r="W17" s="12">
        <v>1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1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</row>
    <row r="18" spans="1:45" x14ac:dyDescent="0.2">
      <c r="A18" s="13">
        <v>11</v>
      </c>
      <c r="B18" s="14">
        <v>90020011</v>
      </c>
      <c r="C18" s="15" t="s">
        <v>82</v>
      </c>
      <c r="D18" s="16" t="s">
        <v>147</v>
      </c>
      <c r="E18" s="15" t="s">
        <v>144</v>
      </c>
      <c r="F18" s="11">
        <v>0</v>
      </c>
      <c r="G18" s="12">
        <v>0</v>
      </c>
      <c r="H18" s="12">
        <v>1</v>
      </c>
      <c r="I18" s="12">
        <v>5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4</v>
      </c>
      <c r="T18" s="12">
        <v>0</v>
      </c>
      <c r="U18" s="12">
        <v>0</v>
      </c>
      <c r="V18" s="12">
        <v>0</v>
      </c>
      <c r="W18" s="12">
        <v>1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4</v>
      </c>
      <c r="AD18" s="12">
        <v>0</v>
      </c>
      <c r="AE18" s="12">
        <v>0</v>
      </c>
      <c r="AF18" s="12">
        <v>1</v>
      </c>
      <c r="AG18" s="12">
        <v>2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</row>
    <row r="19" spans="1:45" x14ac:dyDescent="0.2">
      <c r="A19" s="13">
        <v>12</v>
      </c>
      <c r="B19" s="14">
        <v>90020012</v>
      </c>
      <c r="C19" s="15" t="s">
        <v>83</v>
      </c>
      <c r="D19" s="16" t="s">
        <v>147</v>
      </c>
      <c r="E19" s="15" t="s">
        <v>144</v>
      </c>
      <c r="F19" s="11">
        <v>0</v>
      </c>
      <c r="G19" s="12">
        <v>0</v>
      </c>
      <c r="H19" s="12">
        <v>1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1</v>
      </c>
      <c r="S19" s="12">
        <v>2</v>
      </c>
      <c r="T19" s="12">
        <v>0</v>
      </c>
      <c r="U19" s="12">
        <v>0</v>
      </c>
      <c r="V19" s="12">
        <v>1</v>
      </c>
      <c r="W19" s="12">
        <v>1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1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</row>
    <row r="20" spans="1:45" x14ac:dyDescent="0.2">
      <c r="A20" s="13">
        <v>13</v>
      </c>
      <c r="B20" s="14">
        <v>90020013</v>
      </c>
      <c r="C20" s="15" t="s">
        <v>84</v>
      </c>
      <c r="D20" s="16" t="s">
        <v>148</v>
      </c>
      <c r="E20" s="15" t="s">
        <v>144</v>
      </c>
      <c r="F20" s="11">
        <v>0</v>
      </c>
      <c r="G20" s="12">
        <v>0</v>
      </c>
      <c r="H20" s="12">
        <v>2</v>
      </c>
      <c r="I20" s="12">
        <v>4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2</v>
      </c>
      <c r="S20" s="12">
        <v>7</v>
      </c>
      <c r="T20" s="12">
        <v>0</v>
      </c>
      <c r="U20" s="12">
        <v>0</v>
      </c>
      <c r="V20" s="12">
        <v>2</v>
      </c>
      <c r="W20" s="12">
        <v>3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5</v>
      </c>
      <c r="AD20" s="12">
        <v>0</v>
      </c>
      <c r="AE20" s="12">
        <v>0</v>
      </c>
      <c r="AF20" s="12">
        <v>1</v>
      </c>
      <c r="AG20" s="12">
        <v>2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</row>
    <row r="21" spans="1:45" x14ac:dyDescent="0.2">
      <c r="A21" s="13">
        <v>14</v>
      </c>
      <c r="B21" s="14">
        <v>90020014</v>
      </c>
      <c r="C21" s="15" t="s">
        <v>86</v>
      </c>
      <c r="D21" s="16" t="s">
        <v>147</v>
      </c>
      <c r="E21" s="15" t="s">
        <v>144</v>
      </c>
      <c r="F21" s="11">
        <v>0</v>
      </c>
      <c r="G21" s="12">
        <v>0</v>
      </c>
      <c r="H21" s="12">
        <v>0</v>
      </c>
      <c r="I21" s="12">
        <v>3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1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</row>
    <row r="22" spans="1:45" x14ac:dyDescent="0.2">
      <c r="A22" s="13">
        <v>15</v>
      </c>
      <c r="B22" s="14">
        <v>90020015</v>
      </c>
      <c r="C22" s="15" t="s">
        <v>87</v>
      </c>
      <c r="D22" s="16" t="s">
        <v>147</v>
      </c>
      <c r="E22" s="15" t="s">
        <v>144</v>
      </c>
      <c r="F22" s="11">
        <v>0</v>
      </c>
      <c r="G22" s="12">
        <v>0</v>
      </c>
      <c r="H22" s="12">
        <v>0</v>
      </c>
      <c r="I22" s="12">
        <v>2</v>
      </c>
      <c r="J22" s="12">
        <v>0</v>
      </c>
      <c r="K22" s="12">
        <v>0</v>
      </c>
      <c r="L22" s="12">
        <v>0</v>
      </c>
      <c r="M22" s="12">
        <v>1</v>
      </c>
      <c r="N22" s="12">
        <v>0</v>
      </c>
      <c r="O22" s="12">
        <v>0</v>
      </c>
      <c r="P22" s="12">
        <v>0</v>
      </c>
      <c r="Q22" s="12">
        <v>0</v>
      </c>
      <c r="R22" s="12">
        <v>1</v>
      </c>
      <c r="S22" s="12">
        <v>2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1</v>
      </c>
      <c r="AC22" s="12">
        <v>2</v>
      </c>
      <c r="AD22" s="12">
        <v>0</v>
      </c>
      <c r="AE22" s="12">
        <v>0</v>
      </c>
      <c r="AF22" s="12">
        <v>0</v>
      </c>
      <c r="AG22" s="12">
        <v>1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</row>
    <row r="23" spans="1:45" x14ac:dyDescent="0.2">
      <c r="A23" s="13">
        <v>16</v>
      </c>
      <c r="B23" s="14">
        <v>90020016</v>
      </c>
      <c r="C23" s="15" t="s">
        <v>88</v>
      </c>
      <c r="D23" s="16" t="s">
        <v>147</v>
      </c>
      <c r="E23" s="15" t="s">
        <v>144</v>
      </c>
      <c r="F23" s="11">
        <v>0</v>
      </c>
      <c r="G23" s="12">
        <v>0</v>
      </c>
      <c r="H23" s="12">
        <v>0</v>
      </c>
      <c r="I23" s="12">
        <v>3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1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</row>
    <row r="24" spans="1:45" x14ac:dyDescent="0.2">
      <c r="A24" s="13">
        <v>17</v>
      </c>
      <c r="B24" s="14">
        <v>90020017</v>
      </c>
      <c r="C24" s="15" t="s">
        <v>64</v>
      </c>
      <c r="D24" s="16" t="s">
        <v>149</v>
      </c>
      <c r="E24" s="15" t="s">
        <v>144</v>
      </c>
      <c r="F24" s="11">
        <v>0</v>
      </c>
      <c r="G24" s="12">
        <v>0</v>
      </c>
      <c r="H24" s="12">
        <v>1</v>
      </c>
      <c r="I24" s="12">
        <v>3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2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1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</row>
    <row r="25" spans="1:45" x14ac:dyDescent="0.2">
      <c r="A25" s="13">
        <v>18</v>
      </c>
      <c r="B25" s="14">
        <v>90020018</v>
      </c>
      <c r="C25" s="15" t="s">
        <v>66</v>
      </c>
      <c r="D25" s="16" t="s">
        <v>150</v>
      </c>
      <c r="E25" s="15" t="s">
        <v>144</v>
      </c>
      <c r="F25" s="11">
        <v>0</v>
      </c>
      <c r="G25" s="12">
        <v>0</v>
      </c>
      <c r="H25" s="12">
        <v>1</v>
      </c>
      <c r="I25" s="12">
        <v>4</v>
      </c>
      <c r="J25" s="12">
        <v>0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2">
        <v>0</v>
      </c>
      <c r="Q25" s="12">
        <v>0</v>
      </c>
      <c r="R25" s="12">
        <v>4</v>
      </c>
      <c r="S25" s="12">
        <v>2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2</v>
      </c>
      <c r="AD25" s="12">
        <v>0</v>
      </c>
      <c r="AE25" s="12">
        <v>0</v>
      </c>
      <c r="AF25" s="12">
        <v>1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</row>
    <row r="26" spans="1:45" x14ac:dyDescent="0.2">
      <c r="A26" s="13">
        <v>19</v>
      </c>
      <c r="B26" s="14">
        <v>90020019</v>
      </c>
      <c r="C26" s="15" t="s">
        <v>67</v>
      </c>
      <c r="D26" s="16" t="s">
        <v>149</v>
      </c>
      <c r="E26" s="15" t="s">
        <v>144</v>
      </c>
      <c r="F26" s="11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2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</row>
    <row r="27" spans="1:45" x14ac:dyDescent="0.2">
      <c r="A27" s="13">
        <v>20</v>
      </c>
      <c r="B27" s="14">
        <v>90020020</v>
      </c>
      <c r="C27" s="15" t="s">
        <v>65</v>
      </c>
      <c r="D27" s="16" t="s">
        <v>149</v>
      </c>
      <c r="E27" s="15" t="s">
        <v>144</v>
      </c>
      <c r="F27" s="11">
        <v>0</v>
      </c>
      <c r="G27" s="12">
        <v>0</v>
      </c>
      <c r="H27" s="12">
        <v>0</v>
      </c>
      <c r="I27" s="12">
        <v>1</v>
      </c>
      <c r="J27" s="12">
        <v>0</v>
      </c>
      <c r="K27" s="12">
        <v>0</v>
      </c>
      <c r="L27" s="12">
        <v>1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1</v>
      </c>
      <c r="T27" s="12">
        <v>0</v>
      </c>
      <c r="U27" s="12">
        <v>0</v>
      </c>
      <c r="V27" s="12">
        <v>0</v>
      </c>
      <c r="W27" s="12">
        <v>1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</row>
    <row r="28" spans="1:45" x14ac:dyDescent="0.2">
      <c r="A28" s="13">
        <v>21</v>
      </c>
      <c r="B28" s="14">
        <v>90020021</v>
      </c>
      <c r="C28" s="15" t="s">
        <v>70</v>
      </c>
      <c r="D28" s="16" t="s">
        <v>149</v>
      </c>
      <c r="E28" s="15" t="s">
        <v>144</v>
      </c>
      <c r="F28" s="11">
        <v>0</v>
      </c>
      <c r="G28" s="12">
        <v>0</v>
      </c>
      <c r="H28" s="12">
        <v>0</v>
      </c>
      <c r="I28" s="12">
        <v>2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1</v>
      </c>
      <c r="W28" s="12">
        <v>1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</row>
    <row r="29" spans="1:45" x14ac:dyDescent="0.2">
      <c r="A29" s="13">
        <v>22</v>
      </c>
      <c r="B29" s="14">
        <v>90020023</v>
      </c>
      <c r="C29" s="15" t="s">
        <v>72</v>
      </c>
      <c r="D29" s="16" t="s">
        <v>149</v>
      </c>
      <c r="E29" s="15" t="s">
        <v>144</v>
      </c>
      <c r="F29" s="11">
        <v>0</v>
      </c>
      <c r="G29" s="12">
        <v>0</v>
      </c>
      <c r="H29" s="12">
        <v>1</v>
      </c>
      <c r="I29" s="12">
        <v>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3</v>
      </c>
      <c r="S29" s="12">
        <v>5</v>
      </c>
      <c r="T29" s="12">
        <v>0</v>
      </c>
      <c r="U29" s="12">
        <v>0</v>
      </c>
      <c r="V29" s="12">
        <v>0</v>
      </c>
      <c r="W29" s="12">
        <v>4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2</v>
      </c>
      <c r="AD29" s="12">
        <v>0</v>
      </c>
      <c r="AE29" s="12">
        <v>0</v>
      </c>
      <c r="AF29" s="12">
        <v>1</v>
      </c>
      <c r="AG29" s="12">
        <v>2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</row>
    <row r="30" spans="1:45" x14ac:dyDescent="0.2">
      <c r="A30" s="13">
        <v>23</v>
      </c>
      <c r="B30" s="14">
        <v>90020024</v>
      </c>
      <c r="C30" s="15" t="s">
        <v>76</v>
      </c>
      <c r="D30" s="16" t="s">
        <v>149</v>
      </c>
      <c r="E30" s="15" t="s">
        <v>144</v>
      </c>
      <c r="F30" s="11">
        <v>0</v>
      </c>
      <c r="G30" s="12">
        <v>0</v>
      </c>
      <c r="H30" s="12">
        <v>0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1</v>
      </c>
      <c r="V30" s="12">
        <v>1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1</v>
      </c>
      <c r="AC30" s="12">
        <v>1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</row>
    <row r="31" spans="1:45" x14ac:dyDescent="0.2">
      <c r="A31" s="13">
        <v>24</v>
      </c>
      <c r="B31" s="14">
        <v>90020025</v>
      </c>
      <c r="C31" s="15" t="s">
        <v>63</v>
      </c>
      <c r="D31" s="16" t="s">
        <v>149</v>
      </c>
      <c r="E31" s="15" t="s">
        <v>144</v>
      </c>
      <c r="F31" s="11">
        <v>0</v>
      </c>
      <c r="G31" s="12">
        <v>0</v>
      </c>
      <c r="H31" s="12">
        <v>1</v>
      </c>
      <c r="I31" s="12">
        <v>3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1</v>
      </c>
      <c r="T31" s="12">
        <v>0</v>
      </c>
      <c r="U31" s="12">
        <v>0</v>
      </c>
      <c r="V31" s="12">
        <v>0</v>
      </c>
      <c r="W31" s="12">
        <v>1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2</v>
      </c>
      <c r="AD31" s="12">
        <v>0</v>
      </c>
      <c r="AE31" s="12">
        <v>0</v>
      </c>
      <c r="AF31" s="12">
        <v>1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</row>
    <row r="32" spans="1:45" x14ac:dyDescent="0.2">
      <c r="A32" s="13">
        <v>25</v>
      </c>
      <c r="B32" s="14">
        <v>90020026</v>
      </c>
      <c r="C32" s="15" t="s">
        <v>78</v>
      </c>
      <c r="D32" s="16" t="s">
        <v>149</v>
      </c>
      <c r="E32" s="15" t="s">
        <v>144</v>
      </c>
      <c r="F32" s="11">
        <v>0</v>
      </c>
      <c r="G32" s="12">
        <v>0</v>
      </c>
      <c r="H32" s="12">
        <v>0</v>
      </c>
      <c r="I32" s="12">
        <v>1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1</v>
      </c>
      <c r="S32" s="12">
        <v>1</v>
      </c>
      <c r="T32" s="12">
        <v>0</v>
      </c>
      <c r="U32" s="12">
        <v>0</v>
      </c>
      <c r="V32" s="12">
        <v>1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</row>
    <row r="33" spans="1:45" x14ac:dyDescent="0.2">
      <c r="A33" s="13">
        <v>26</v>
      </c>
      <c r="B33" s="14">
        <v>90020027</v>
      </c>
      <c r="C33" s="15" t="s">
        <v>73</v>
      </c>
      <c r="D33" s="16" t="s">
        <v>151</v>
      </c>
      <c r="E33" s="15" t="s">
        <v>144</v>
      </c>
      <c r="F33" s="11">
        <v>0</v>
      </c>
      <c r="G33" s="12">
        <v>0</v>
      </c>
      <c r="H33" s="12">
        <v>1</v>
      </c>
      <c r="I33" s="12">
        <v>8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6</v>
      </c>
      <c r="S33" s="12">
        <v>14</v>
      </c>
      <c r="T33" s="12">
        <v>0</v>
      </c>
      <c r="U33" s="12">
        <v>0</v>
      </c>
      <c r="V33" s="12">
        <v>0</v>
      </c>
      <c r="W33" s="12">
        <v>1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4</v>
      </c>
      <c r="AD33" s="12">
        <v>0</v>
      </c>
      <c r="AE33" s="12">
        <v>0</v>
      </c>
      <c r="AF33" s="12">
        <v>0</v>
      </c>
      <c r="AG33" s="12">
        <v>2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</row>
    <row r="34" spans="1:45" x14ac:dyDescent="0.2">
      <c r="A34" s="13">
        <v>27</v>
      </c>
      <c r="B34" s="14">
        <v>90020028</v>
      </c>
      <c r="C34" s="15" t="s">
        <v>77</v>
      </c>
      <c r="D34" s="16" t="s">
        <v>152</v>
      </c>
      <c r="E34" s="15" t="s">
        <v>144</v>
      </c>
      <c r="F34" s="11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4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5</v>
      </c>
      <c r="AD34" s="12">
        <v>0</v>
      </c>
      <c r="AE34" s="12">
        <v>2</v>
      </c>
      <c r="AF34" s="12">
        <v>0</v>
      </c>
      <c r="AG34" s="12">
        <v>1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</row>
    <row r="35" spans="1:45" x14ac:dyDescent="0.2">
      <c r="A35" s="13">
        <v>28</v>
      </c>
      <c r="B35" s="14">
        <v>90020029</v>
      </c>
      <c r="C35" s="15" t="s">
        <v>79</v>
      </c>
      <c r="D35" s="16" t="s">
        <v>152</v>
      </c>
      <c r="E35" s="15" t="s">
        <v>144</v>
      </c>
      <c r="F35" s="11">
        <v>0</v>
      </c>
      <c r="G35" s="12">
        <v>0</v>
      </c>
      <c r="H35" s="12">
        <v>2</v>
      </c>
      <c r="I35" s="12">
        <v>10</v>
      </c>
      <c r="J35" s="12">
        <v>0</v>
      </c>
      <c r="K35" s="12">
        <v>0</v>
      </c>
      <c r="L35" s="12">
        <v>0</v>
      </c>
      <c r="M35" s="12">
        <v>1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2</v>
      </c>
      <c r="T35" s="12">
        <v>0</v>
      </c>
      <c r="U35" s="12">
        <v>0</v>
      </c>
      <c r="V35" s="12">
        <v>1</v>
      </c>
      <c r="W35" s="12">
        <v>2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1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</row>
    <row r="36" spans="1:45" x14ac:dyDescent="0.2">
      <c r="A36" s="13">
        <v>29</v>
      </c>
      <c r="B36" s="14">
        <v>90020030</v>
      </c>
      <c r="C36" s="15" t="s">
        <v>81</v>
      </c>
      <c r="D36" s="16" t="s">
        <v>152</v>
      </c>
      <c r="E36" s="15" t="s">
        <v>144</v>
      </c>
      <c r="F36" s="11">
        <v>0</v>
      </c>
      <c r="G36" s="12">
        <v>0</v>
      </c>
      <c r="H36" s="12">
        <v>1</v>
      </c>
      <c r="I36" s="12">
        <v>4</v>
      </c>
      <c r="J36" s="12">
        <v>0</v>
      </c>
      <c r="K36" s="12">
        <v>0</v>
      </c>
      <c r="L36" s="12">
        <v>0</v>
      </c>
      <c r="M36" s="12">
        <v>1</v>
      </c>
      <c r="N36" s="12">
        <v>0</v>
      </c>
      <c r="O36" s="12">
        <v>0</v>
      </c>
      <c r="P36" s="12">
        <v>0</v>
      </c>
      <c r="Q36" s="12">
        <v>0</v>
      </c>
      <c r="R36" s="12">
        <v>2</v>
      </c>
      <c r="S36" s="12">
        <v>3</v>
      </c>
      <c r="T36" s="12">
        <v>0</v>
      </c>
      <c r="U36" s="12">
        <v>0</v>
      </c>
      <c r="V36" s="12">
        <v>1</v>
      </c>
      <c r="W36" s="12">
        <v>2</v>
      </c>
      <c r="X36" s="12">
        <v>0</v>
      </c>
      <c r="Y36" s="12">
        <v>0</v>
      </c>
      <c r="Z36" s="12">
        <v>0</v>
      </c>
      <c r="AA36" s="12">
        <v>0</v>
      </c>
      <c r="AB36" s="12">
        <v>1</v>
      </c>
      <c r="AC36" s="12">
        <v>3</v>
      </c>
      <c r="AD36" s="12">
        <v>0</v>
      </c>
      <c r="AE36" s="12">
        <v>0</v>
      </c>
      <c r="AF36" s="12">
        <v>0</v>
      </c>
      <c r="AG36" s="12">
        <v>1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</row>
    <row r="37" spans="1:45" x14ac:dyDescent="0.2">
      <c r="A37" s="13">
        <v>30</v>
      </c>
      <c r="B37" s="14">
        <v>90020031</v>
      </c>
      <c r="C37" s="15" t="s">
        <v>71</v>
      </c>
      <c r="D37" s="16" t="s">
        <v>149</v>
      </c>
      <c r="E37" s="15" t="s">
        <v>144</v>
      </c>
      <c r="F37" s="11">
        <v>0</v>
      </c>
      <c r="G37" s="12">
        <v>0</v>
      </c>
      <c r="H37" s="12">
        <v>0</v>
      </c>
      <c r="I37" s="12">
        <v>5</v>
      </c>
      <c r="J37" s="12">
        <v>0</v>
      </c>
      <c r="K37" s="12">
        <v>0</v>
      </c>
      <c r="L37" s="12">
        <v>0</v>
      </c>
      <c r="M37" s="12">
        <v>1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2</v>
      </c>
      <c r="T37" s="12">
        <v>0</v>
      </c>
      <c r="U37" s="12">
        <v>0</v>
      </c>
      <c r="V37" s="12">
        <v>0</v>
      </c>
      <c r="W37" s="12">
        <v>1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1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</row>
    <row r="38" spans="1:45" x14ac:dyDescent="0.2">
      <c r="A38" s="13">
        <v>31</v>
      </c>
      <c r="B38" s="14">
        <v>90020032</v>
      </c>
      <c r="C38" s="15" t="s">
        <v>85</v>
      </c>
      <c r="D38" s="16" t="s">
        <v>152</v>
      </c>
      <c r="E38" s="15" t="s">
        <v>144</v>
      </c>
      <c r="F38" s="11">
        <v>0</v>
      </c>
      <c r="G38" s="12">
        <v>0</v>
      </c>
      <c r="H38" s="12">
        <v>0</v>
      </c>
      <c r="I38" s="12">
        <v>1</v>
      </c>
      <c r="J38" s="12">
        <v>0</v>
      </c>
      <c r="K38" s="12">
        <v>1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1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2</v>
      </c>
      <c r="AD38" s="12">
        <v>1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</row>
    <row r="39" spans="1:45" x14ac:dyDescent="0.2">
      <c r="A39" s="13">
        <v>32</v>
      </c>
      <c r="B39" s="14">
        <v>90020033</v>
      </c>
      <c r="C39" s="15" t="s">
        <v>92</v>
      </c>
      <c r="D39" s="16" t="s">
        <v>152</v>
      </c>
      <c r="E39" s="15" t="s">
        <v>144</v>
      </c>
      <c r="F39" s="11">
        <v>0</v>
      </c>
      <c r="G39" s="12">
        <v>0</v>
      </c>
      <c r="H39" s="12">
        <v>0</v>
      </c>
      <c r="I39" s="12">
        <v>1</v>
      </c>
      <c r="J39" s="12">
        <v>0</v>
      </c>
      <c r="K39" s="12">
        <v>0</v>
      </c>
      <c r="L39" s="12">
        <v>0</v>
      </c>
      <c r="M39" s="12">
        <v>1</v>
      </c>
      <c r="N39" s="12">
        <v>0</v>
      </c>
      <c r="O39" s="12">
        <v>0</v>
      </c>
      <c r="P39" s="12">
        <v>0</v>
      </c>
      <c r="Q39" s="12">
        <v>0</v>
      </c>
      <c r="R39" s="12">
        <v>3</v>
      </c>
      <c r="S39" s="12">
        <v>3</v>
      </c>
      <c r="T39" s="12">
        <v>0</v>
      </c>
      <c r="U39" s="12">
        <v>0</v>
      </c>
      <c r="V39" s="12">
        <v>0</v>
      </c>
      <c r="W39" s="12">
        <v>2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1</v>
      </c>
      <c r="AD39" s="12">
        <v>0</v>
      </c>
      <c r="AE39" s="12">
        <v>0</v>
      </c>
      <c r="AF39" s="12">
        <v>0</v>
      </c>
      <c r="AG39" s="12">
        <v>3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</row>
    <row r="40" spans="1:45" x14ac:dyDescent="0.2">
      <c r="A40" s="13">
        <v>33</v>
      </c>
      <c r="B40" s="14">
        <v>90020034</v>
      </c>
      <c r="C40" s="15" t="s">
        <v>93</v>
      </c>
      <c r="D40" s="16" t="s">
        <v>152</v>
      </c>
      <c r="E40" s="15" t="s">
        <v>144</v>
      </c>
      <c r="F40" s="11">
        <v>0</v>
      </c>
      <c r="G40" s="12">
        <v>0</v>
      </c>
      <c r="H40" s="12">
        <v>1</v>
      </c>
      <c r="I40" s="12">
        <v>2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3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3</v>
      </c>
      <c r="AD40" s="12">
        <v>0</v>
      </c>
      <c r="AE40" s="12">
        <v>0</v>
      </c>
      <c r="AF40" s="12">
        <v>1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</row>
    <row r="41" spans="1:45" x14ac:dyDescent="0.2">
      <c r="A41" s="13">
        <v>34</v>
      </c>
      <c r="B41" s="14">
        <v>90020036</v>
      </c>
      <c r="C41" s="15" t="s">
        <v>42</v>
      </c>
      <c r="D41" s="16" t="s">
        <v>153</v>
      </c>
      <c r="E41" s="15" t="s">
        <v>154</v>
      </c>
      <c r="F41" s="11">
        <v>0</v>
      </c>
      <c r="G41" s="12">
        <v>0</v>
      </c>
      <c r="H41" s="12">
        <v>0</v>
      </c>
      <c r="I41" s="12">
        <v>2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1</v>
      </c>
      <c r="S41" s="12">
        <v>1</v>
      </c>
      <c r="T41" s="12">
        <v>0</v>
      </c>
      <c r="U41" s="12">
        <v>0</v>
      </c>
      <c r="V41" s="12">
        <v>1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2</v>
      </c>
      <c r="AD41" s="12">
        <v>0</v>
      </c>
      <c r="AE41" s="12">
        <v>0</v>
      </c>
      <c r="AF41" s="12">
        <v>0</v>
      </c>
      <c r="AG41" s="12">
        <v>1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</row>
    <row r="42" spans="1:45" x14ac:dyDescent="0.2">
      <c r="A42" s="13">
        <v>35</v>
      </c>
      <c r="B42" s="14">
        <v>90020037</v>
      </c>
      <c r="C42" s="15" t="s">
        <v>43</v>
      </c>
      <c r="D42" s="16" t="s">
        <v>153</v>
      </c>
      <c r="E42" s="15" t="s">
        <v>154</v>
      </c>
      <c r="F42" s="11">
        <v>0</v>
      </c>
      <c r="G42" s="12">
        <v>0</v>
      </c>
      <c r="H42" s="12">
        <v>0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2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1</v>
      </c>
      <c r="AD42" s="12">
        <v>0</v>
      </c>
      <c r="AE42" s="12">
        <v>0</v>
      </c>
      <c r="AF42" s="12">
        <v>0</v>
      </c>
      <c r="AG42" s="12">
        <v>2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</row>
    <row r="43" spans="1:45" x14ac:dyDescent="0.2">
      <c r="A43" s="13">
        <v>36</v>
      </c>
      <c r="B43" s="14">
        <v>90020038</v>
      </c>
      <c r="C43" s="15" t="s">
        <v>44</v>
      </c>
      <c r="D43" s="16" t="s">
        <v>155</v>
      </c>
      <c r="E43" s="15" t="s">
        <v>154</v>
      </c>
      <c r="F43" s="11">
        <v>0</v>
      </c>
      <c r="G43" s="12">
        <v>0</v>
      </c>
      <c r="H43" s="12">
        <v>1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2</v>
      </c>
      <c r="S43" s="12">
        <v>4</v>
      </c>
      <c r="T43" s="12">
        <v>0</v>
      </c>
      <c r="U43" s="12">
        <v>0</v>
      </c>
      <c r="V43" s="12">
        <v>0</v>
      </c>
      <c r="W43" s="12">
        <v>1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6</v>
      </c>
      <c r="AD43" s="12">
        <v>0</v>
      </c>
      <c r="AE43" s="12">
        <v>0</v>
      </c>
      <c r="AF43" s="12">
        <v>1</v>
      </c>
      <c r="AG43" s="12">
        <v>2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</row>
    <row r="44" spans="1:45" x14ac:dyDescent="0.2">
      <c r="A44" s="13">
        <v>37</v>
      </c>
      <c r="B44" s="14">
        <v>90020039</v>
      </c>
      <c r="C44" s="15" t="s">
        <v>46</v>
      </c>
      <c r="D44" s="16" t="s">
        <v>153</v>
      </c>
      <c r="E44" s="15" t="s">
        <v>154</v>
      </c>
      <c r="F44" s="11">
        <v>0</v>
      </c>
      <c r="G44" s="12">
        <v>0</v>
      </c>
      <c r="H44" s="12">
        <v>0</v>
      </c>
      <c r="I44" s="12">
        <v>1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3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</row>
    <row r="45" spans="1:45" x14ac:dyDescent="0.2">
      <c r="A45" s="13">
        <v>38</v>
      </c>
      <c r="B45" s="14">
        <v>90020040</v>
      </c>
      <c r="C45" s="15" t="s">
        <v>35</v>
      </c>
      <c r="D45" s="16" t="s">
        <v>153</v>
      </c>
      <c r="E45" s="15" t="s">
        <v>154</v>
      </c>
      <c r="F45" s="11">
        <v>0</v>
      </c>
      <c r="G45" s="12">
        <v>0</v>
      </c>
      <c r="H45" s="12">
        <v>0</v>
      </c>
      <c r="I45" s="12">
        <v>2</v>
      </c>
      <c r="J45" s="12">
        <v>0</v>
      </c>
      <c r="K45" s="12">
        <v>0</v>
      </c>
      <c r="L45" s="12">
        <v>0</v>
      </c>
      <c r="M45" s="12">
        <v>1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5</v>
      </c>
      <c r="T45" s="12">
        <v>0</v>
      </c>
      <c r="U45" s="12">
        <v>0</v>
      </c>
      <c r="V45" s="12">
        <v>0</v>
      </c>
      <c r="W45" s="12">
        <v>1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1</v>
      </c>
      <c r="AD45" s="12">
        <v>0</v>
      </c>
      <c r="AE45" s="12">
        <v>0</v>
      </c>
      <c r="AF45" s="12">
        <v>1</v>
      </c>
      <c r="AG45" s="12">
        <v>1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</row>
    <row r="46" spans="1:45" x14ac:dyDescent="0.2">
      <c r="A46" s="13">
        <v>39</v>
      </c>
      <c r="B46" s="14">
        <v>90020041</v>
      </c>
      <c r="C46" s="15" t="s">
        <v>48</v>
      </c>
      <c r="D46" s="16" t="s">
        <v>156</v>
      </c>
      <c r="E46" s="15" t="s">
        <v>154</v>
      </c>
      <c r="F46" s="11">
        <v>0</v>
      </c>
      <c r="G46" s="12">
        <v>0</v>
      </c>
      <c r="H46" s="12">
        <v>0</v>
      </c>
      <c r="I46" s="12">
        <v>1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1</v>
      </c>
      <c r="S46" s="12">
        <v>2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4</v>
      </c>
      <c r="AD46" s="12">
        <v>0</v>
      </c>
      <c r="AE46" s="12">
        <v>0</v>
      </c>
      <c r="AF46" s="12">
        <v>2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</row>
    <row r="47" spans="1:45" x14ac:dyDescent="0.2">
      <c r="A47" s="13">
        <v>40</v>
      </c>
      <c r="B47" s="14">
        <v>90020042</v>
      </c>
      <c r="C47" s="15" t="s">
        <v>45</v>
      </c>
      <c r="D47" s="16" t="s">
        <v>156</v>
      </c>
      <c r="E47" s="15" t="s">
        <v>154</v>
      </c>
      <c r="F47" s="11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2</v>
      </c>
      <c r="S47" s="12">
        <v>2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9</v>
      </c>
      <c r="AD47" s="12">
        <v>0</v>
      </c>
      <c r="AE47" s="12">
        <v>0</v>
      </c>
      <c r="AF47" s="12">
        <v>1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</row>
    <row r="48" spans="1:45" x14ac:dyDescent="0.2">
      <c r="A48" s="13">
        <v>41</v>
      </c>
      <c r="B48" s="14">
        <v>90020043</v>
      </c>
      <c r="C48" s="15" t="s">
        <v>49</v>
      </c>
      <c r="D48" s="16" t="s">
        <v>156</v>
      </c>
      <c r="E48" s="15" t="s">
        <v>154</v>
      </c>
      <c r="F48" s="11">
        <v>0</v>
      </c>
      <c r="G48" s="12">
        <v>0</v>
      </c>
      <c r="H48" s="12">
        <v>0</v>
      </c>
      <c r="I48" s="12">
        <v>1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3</v>
      </c>
      <c r="AD48" s="12">
        <v>1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</row>
    <row r="49" spans="1:45" x14ac:dyDescent="0.2">
      <c r="A49" s="13">
        <v>42</v>
      </c>
      <c r="B49" s="14">
        <v>90020044</v>
      </c>
      <c r="C49" s="15" t="s">
        <v>50</v>
      </c>
      <c r="D49" s="16" t="s">
        <v>156</v>
      </c>
      <c r="E49" s="15" t="s">
        <v>154</v>
      </c>
      <c r="F49" s="11">
        <v>0</v>
      </c>
      <c r="G49" s="12">
        <v>0</v>
      </c>
      <c r="H49" s="12">
        <v>0</v>
      </c>
      <c r="I49" s="12">
        <v>4</v>
      </c>
      <c r="J49" s="12">
        <v>0</v>
      </c>
      <c r="K49" s="12">
        <v>0</v>
      </c>
      <c r="L49" s="12">
        <v>0</v>
      </c>
      <c r="M49" s="12">
        <v>1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3</v>
      </c>
      <c r="T49" s="12">
        <v>0</v>
      </c>
      <c r="U49" s="12">
        <v>0</v>
      </c>
      <c r="V49" s="12">
        <v>0</v>
      </c>
      <c r="W49" s="12">
        <v>2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2</v>
      </c>
      <c r="AD49" s="12">
        <v>0</v>
      </c>
      <c r="AE49" s="12">
        <v>0</v>
      </c>
      <c r="AF49" s="12">
        <v>1</v>
      </c>
      <c r="AG49" s="12">
        <v>1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</row>
    <row r="50" spans="1:45" x14ac:dyDescent="0.2">
      <c r="A50" s="13">
        <v>43</v>
      </c>
      <c r="B50" s="14">
        <v>90020045</v>
      </c>
      <c r="C50" s="15" t="s">
        <v>51</v>
      </c>
      <c r="D50" s="16" t="s">
        <v>156</v>
      </c>
      <c r="E50" s="15" t="s">
        <v>154</v>
      </c>
      <c r="F50" s="11">
        <v>0</v>
      </c>
      <c r="G50" s="12">
        <v>0</v>
      </c>
      <c r="H50" s="12">
        <v>0</v>
      </c>
      <c r="I50" s="12">
        <v>2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2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2</v>
      </c>
      <c r="AD50" s="12">
        <v>0</v>
      </c>
      <c r="AE50" s="12">
        <v>0</v>
      </c>
      <c r="AF50" s="12">
        <v>0</v>
      </c>
      <c r="AG50" s="12">
        <v>2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</row>
    <row r="51" spans="1:45" x14ac:dyDescent="0.2">
      <c r="A51" s="13">
        <v>44</v>
      </c>
      <c r="B51" s="14">
        <v>90020046</v>
      </c>
      <c r="C51" s="15" t="s">
        <v>20</v>
      </c>
      <c r="D51" s="16" t="s">
        <v>156</v>
      </c>
      <c r="E51" s="15" t="s">
        <v>154</v>
      </c>
      <c r="F51" s="11">
        <v>0</v>
      </c>
      <c r="G51" s="12">
        <v>0</v>
      </c>
      <c r="H51" s="12">
        <v>2</v>
      </c>
      <c r="I51" s="12">
        <v>11</v>
      </c>
      <c r="J51" s="12">
        <v>0</v>
      </c>
      <c r="K51" s="12">
        <v>0</v>
      </c>
      <c r="L51" s="12">
        <v>1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5</v>
      </c>
      <c r="T51" s="12">
        <v>0</v>
      </c>
      <c r="U51" s="12">
        <v>0</v>
      </c>
      <c r="V51" s="12">
        <v>1</v>
      </c>
      <c r="W51" s="12">
        <v>2</v>
      </c>
      <c r="X51" s="12">
        <v>0</v>
      </c>
      <c r="Y51" s="12">
        <v>0</v>
      </c>
      <c r="Z51" s="12">
        <v>0</v>
      </c>
      <c r="AA51" s="12">
        <v>0</v>
      </c>
      <c r="AB51" s="12">
        <v>1</v>
      </c>
      <c r="AC51" s="12">
        <v>6</v>
      </c>
      <c r="AD51" s="12">
        <v>0</v>
      </c>
      <c r="AE51" s="12">
        <v>0</v>
      </c>
      <c r="AF51" s="12">
        <v>0</v>
      </c>
      <c r="AG51" s="12">
        <v>1</v>
      </c>
      <c r="AH51" s="12">
        <v>0</v>
      </c>
      <c r="AI51" s="12">
        <v>1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</row>
    <row r="52" spans="1:45" x14ac:dyDescent="0.2">
      <c r="A52" s="13">
        <v>45</v>
      </c>
      <c r="B52" s="14">
        <v>90020047</v>
      </c>
      <c r="C52" s="15" t="s">
        <v>55</v>
      </c>
      <c r="D52" s="16" t="s">
        <v>156</v>
      </c>
      <c r="E52" s="15" t="s">
        <v>154</v>
      </c>
      <c r="F52" s="11">
        <v>0</v>
      </c>
      <c r="G52" s="12">
        <v>0</v>
      </c>
      <c r="H52" s="12">
        <v>0</v>
      </c>
      <c r="I52" s="12">
        <v>1</v>
      </c>
      <c r="J52" s="12">
        <v>0</v>
      </c>
      <c r="K52" s="12">
        <v>1</v>
      </c>
      <c r="L52" s="12">
        <v>0</v>
      </c>
      <c r="M52" s="12">
        <v>1</v>
      </c>
      <c r="N52" s="12">
        <v>0</v>
      </c>
      <c r="O52" s="12">
        <v>0</v>
      </c>
      <c r="P52" s="12">
        <v>0</v>
      </c>
      <c r="Q52" s="12">
        <v>0</v>
      </c>
      <c r="R52" s="12">
        <v>1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1</v>
      </c>
      <c r="AC52" s="12">
        <v>3</v>
      </c>
      <c r="AD52" s="12">
        <v>0</v>
      </c>
      <c r="AE52" s="12">
        <v>0</v>
      </c>
      <c r="AF52" s="12">
        <v>1</v>
      </c>
      <c r="AG52" s="12">
        <v>1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1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</row>
    <row r="53" spans="1:45" x14ac:dyDescent="0.2">
      <c r="A53" s="13">
        <v>46</v>
      </c>
      <c r="B53" s="14">
        <v>90020048</v>
      </c>
      <c r="C53" s="15" t="s">
        <v>23</v>
      </c>
      <c r="D53" s="16" t="s">
        <v>156</v>
      </c>
      <c r="E53" s="15" t="s">
        <v>154</v>
      </c>
      <c r="F53" s="11">
        <v>0</v>
      </c>
      <c r="G53" s="12">
        <v>0</v>
      </c>
      <c r="H53" s="12">
        <v>1</v>
      </c>
      <c r="I53" s="12">
        <v>4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2</v>
      </c>
      <c r="T53" s="12">
        <v>0</v>
      </c>
      <c r="U53" s="12">
        <v>0</v>
      </c>
      <c r="V53" s="12">
        <v>0</v>
      </c>
      <c r="W53" s="12">
        <v>2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3</v>
      </c>
      <c r="AD53" s="12">
        <v>0</v>
      </c>
      <c r="AE53" s="12">
        <v>0</v>
      </c>
      <c r="AF53" s="12">
        <v>0</v>
      </c>
      <c r="AG53" s="12">
        <v>1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</row>
    <row r="54" spans="1:45" x14ac:dyDescent="0.2">
      <c r="A54" s="13">
        <v>47</v>
      </c>
      <c r="B54" s="14">
        <v>90020049</v>
      </c>
      <c r="C54" s="15" t="s">
        <v>24</v>
      </c>
      <c r="D54" s="16" t="s">
        <v>157</v>
      </c>
      <c r="E54" s="15" t="s">
        <v>154</v>
      </c>
      <c r="F54" s="11">
        <v>0</v>
      </c>
      <c r="G54" s="12">
        <v>0</v>
      </c>
      <c r="H54" s="12">
        <v>1</v>
      </c>
      <c r="I54" s="12">
        <v>2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3</v>
      </c>
      <c r="S54" s="12">
        <v>7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2</v>
      </c>
      <c r="AD54" s="12">
        <v>0</v>
      </c>
      <c r="AE54" s="12">
        <v>0</v>
      </c>
      <c r="AF54" s="12">
        <v>2</v>
      </c>
      <c r="AG54" s="12">
        <v>3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</row>
    <row r="55" spans="1:45" x14ac:dyDescent="0.2">
      <c r="A55" s="13">
        <v>48</v>
      </c>
      <c r="B55" s="14">
        <v>90020051</v>
      </c>
      <c r="C55" s="15" t="s">
        <v>40</v>
      </c>
      <c r="D55" s="16" t="s">
        <v>153</v>
      </c>
      <c r="E55" s="15" t="s">
        <v>154</v>
      </c>
      <c r="F55" s="11">
        <v>0</v>
      </c>
      <c r="G55" s="12">
        <v>0</v>
      </c>
      <c r="H55" s="12">
        <v>0</v>
      </c>
      <c r="I55" s="12">
        <v>4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4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4</v>
      </c>
      <c r="AD55" s="12">
        <v>0</v>
      </c>
      <c r="AE55" s="12">
        <v>0</v>
      </c>
      <c r="AF55" s="12">
        <v>1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</row>
    <row r="56" spans="1:45" x14ac:dyDescent="0.2">
      <c r="A56" s="13">
        <v>49</v>
      </c>
      <c r="B56" s="14">
        <v>90020052</v>
      </c>
      <c r="C56" s="15" t="s">
        <v>41</v>
      </c>
      <c r="D56" s="16" t="s">
        <v>153</v>
      </c>
      <c r="E56" s="15" t="s">
        <v>154</v>
      </c>
      <c r="F56" s="11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1</v>
      </c>
      <c r="S56" s="12">
        <v>1</v>
      </c>
      <c r="T56" s="12">
        <v>0</v>
      </c>
      <c r="U56" s="12">
        <v>0</v>
      </c>
      <c r="V56" s="12">
        <v>0</v>
      </c>
      <c r="W56" s="12">
        <v>1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</row>
    <row r="57" spans="1:45" x14ac:dyDescent="0.2">
      <c r="A57" s="13">
        <v>50</v>
      </c>
      <c r="B57" s="14">
        <v>90020053</v>
      </c>
      <c r="C57" s="15" t="s">
        <v>36</v>
      </c>
      <c r="D57" s="16" t="s">
        <v>153</v>
      </c>
      <c r="E57" s="15" t="s">
        <v>154</v>
      </c>
      <c r="F57" s="11">
        <v>0</v>
      </c>
      <c r="G57" s="12">
        <v>0</v>
      </c>
      <c r="H57" s="12">
        <v>1</v>
      </c>
      <c r="I57" s="12">
        <v>1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1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2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</row>
    <row r="58" spans="1:45" x14ac:dyDescent="0.2">
      <c r="A58" s="13">
        <v>51</v>
      </c>
      <c r="B58" s="14">
        <v>90020054</v>
      </c>
      <c r="C58" s="15" t="s">
        <v>37</v>
      </c>
      <c r="D58" s="16" t="s">
        <v>153</v>
      </c>
      <c r="E58" s="15" t="s">
        <v>154</v>
      </c>
      <c r="F58" s="11">
        <v>0</v>
      </c>
      <c r="G58" s="12">
        <v>0</v>
      </c>
      <c r="H58" s="12">
        <v>0</v>
      </c>
      <c r="I58" s="12">
        <v>2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2</v>
      </c>
      <c r="S58" s="12">
        <v>3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1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</row>
    <row r="59" spans="1:45" x14ac:dyDescent="0.2">
      <c r="A59" s="13">
        <v>52</v>
      </c>
      <c r="B59" s="14">
        <v>90020055</v>
      </c>
      <c r="C59" s="15" t="s">
        <v>38</v>
      </c>
      <c r="D59" s="16" t="s">
        <v>153</v>
      </c>
      <c r="E59" s="15" t="s">
        <v>154</v>
      </c>
      <c r="F59" s="11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3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3</v>
      </c>
      <c r="AD59" s="12">
        <v>0</v>
      </c>
      <c r="AE59" s="12">
        <v>0</v>
      </c>
      <c r="AF59" s="12">
        <v>1</v>
      </c>
      <c r="AG59" s="12">
        <v>3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</row>
    <row r="60" spans="1:45" x14ac:dyDescent="0.2">
      <c r="A60" s="13">
        <v>53</v>
      </c>
      <c r="B60" s="14">
        <v>90020056</v>
      </c>
      <c r="C60" s="15" t="s">
        <v>39</v>
      </c>
      <c r="D60" s="16" t="s">
        <v>153</v>
      </c>
      <c r="E60" s="15" t="s">
        <v>154</v>
      </c>
      <c r="F60" s="11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1</v>
      </c>
      <c r="T60" s="12">
        <v>0</v>
      </c>
      <c r="U60" s="12">
        <v>0</v>
      </c>
      <c r="V60" s="12">
        <v>0</v>
      </c>
      <c r="W60" s="12">
        <v>1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</row>
    <row r="61" spans="1:45" x14ac:dyDescent="0.2">
      <c r="A61" s="13">
        <v>54</v>
      </c>
      <c r="B61" s="14">
        <v>90020057</v>
      </c>
      <c r="C61" s="15" t="s">
        <v>56</v>
      </c>
      <c r="D61" s="16" t="s">
        <v>158</v>
      </c>
      <c r="E61" s="15" t="s">
        <v>154</v>
      </c>
      <c r="F61" s="11">
        <v>0</v>
      </c>
      <c r="G61" s="12">
        <v>0</v>
      </c>
      <c r="H61" s="12">
        <v>1</v>
      </c>
      <c r="I61" s="12">
        <v>3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1</v>
      </c>
      <c r="S61" s="12">
        <v>5</v>
      </c>
      <c r="T61" s="12">
        <v>0</v>
      </c>
      <c r="U61" s="12">
        <v>0</v>
      </c>
      <c r="V61" s="12">
        <v>0</v>
      </c>
      <c r="W61" s="12">
        <v>1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5</v>
      </c>
      <c r="AD61" s="12">
        <v>0</v>
      </c>
      <c r="AE61" s="12">
        <v>0</v>
      </c>
      <c r="AF61" s="12">
        <v>1</v>
      </c>
      <c r="AG61" s="12">
        <v>3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</row>
    <row r="62" spans="1:45" x14ac:dyDescent="0.2">
      <c r="A62" s="13">
        <v>55</v>
      </c>
      <c r="B62" s="14">
        <v>90020058</v>
      </c>
      <c r="C62" s="15" t="s">
        <v>47</v>
      </c>
      <c r="D62" s="16" t="s">
        <v>158</v>
      </c>
      <c r="E62" s="15" t="s">
        <v>154</v>
      </c>
      <c r="F62" s="11">
        <v>0</v>
      </c>
      <c r="G62" s="12">
        <v>0</v>
      </c>
      <c r="H62" s="12">
        <v>1</v>
      </c>
      <c r="I62" s="12">
        <v>1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1</v>
      </c>
      <c r="T62" s="12">
        <v>0</v>
      </c>
      <c r="U62" s="12">
        <v>0</v>
      </c>
      <c r="V62" s="12">
        <v>0</v>
      </c>
      <c r="W62" s="12">
        <v>1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2</v>
      </c>
      <c r="AD62" s="12">
        <v>0</v>
      </c>
      <c r="AE62" s="12">
        <v>0</v>
      </c>
      <c r="AF62" s="12">
        <v>1</v>
      </c>
      <c r="AG62" s="12">
        <v>1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</row>
    <row r="63" spans="1:45" x14ac:dyDescent="0.2">
      <c r="A63" s="13">
        <v>56</v>
      </c>
      <c r="B63" s="14">
        <v>90020059</v>
      </c>
      <c r="C63" s="15" t="s">
        <v>26</v>
      </c>
      <c r="D63" s="16" t="s">
        <v>159</v>
      </c>
      <c r="E63" s="15" t="s">
        <v>154</v>
      </c>
      <c r="F63" s="11">
        <v>0</v>
      </c>
      <c r="G63" s="12">
        <v>0</v>
      </c>
      <c r="H63" s="12">
        <v>0</v>
      </c>
      <c r="I63" s="12">
        <v>3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1</v>
      </c>
      <c r="S63" s="12">
        <v>0</v>
      </c>
      <c r="T63" s="12">
        <v>0</v>
      </c>
      <c r="U63" s="12">
        <v>0</v>
      </c>
      <c r="V63" s="12">
        <v>0</v>
      </c>
      <c r="W63" s="12">
        <v>1</v>
      </c>
      <c r="X63" s="12">
        <v>0</v>
      </c>
      <c r="Y63" s="12">
        <v>0</v>
      </c>
      <c r="Z63" s="12">
        <v>0</v>
      </c>
      <c r="AA63" s="12">
        <v>0</v>
      </c>
      <c r="AB63" s="12">
        <v>1</v>
      </c>
      <c r="AC63" s="12">
        <v>3</v>
      </c>
      <c r="AD63" s="12">
        <v>0</v>
      </c>
      <c r="AE63" s="12">
        <v>0</v>
      </c>
      <c r="AF63" s="12">
        <v>0</v>
      </c>
      <c r="AG63" s="12">
        <v>1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</row>
    <row r="64" spans="1:45" x14ac:dyDescent="0.2">
      <c r="A64" s="13">
        <v>57</v>
      </c>
      <c r="B64" s="14">
        <v>90020060</v>
      </c>
      <c r="C64" s="15" t="s">
        <v>29</v>
      </c>
      <c r="D64" s="16" t="s">
        <v>159</v>
      </c>
      <c r="E64" s="15" t="s">
        <v>154</v>
      </c>
      <c r="F64" s="11">
        <v>0</v>
      </c>
      <c r="G64" s="12">
        <v>0</v>
      </c>
      <c r="H64" s="12">
        <v>1</v>
      </c>
      <c r="I64" s="12">
        <v>1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1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</row>
    <row r="65" spans="1:45" x14ac:dyDescent="0.2">
      <c r="A65" s="13">
        <v>58</v>
      </c>
      <c r="B65" s="14">
        <v>90020061</v>
      </c>
      <c r="C65" s="15" t="s">
        <v>31</v>
      </c>
      <c r="D65" s="16" t="s">
        <v>159</v>
      </c>
      <c r="E65" s="15" t="s">
        <v>154</v>
      </c>
      <c r="F65" s="11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2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1</v>
      </c>
      <c r="AD65" s="12">
        <v>0</v>
      </c>
      <c r="AE65" s="12">
        <v>0</v>
      </c>
      <c r="AF65" s="12">
        <v>1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</row>
    <row r="66" spans="1:45" x14ac:dyDescent="0.2">
      <c r="A66" s="13">
        <v>59</v>
      </c>
      <c r="B66" s="14">
        <v>90020062</v>
      </c>
      <c r="C66" s="15" t="s">
        <v>32</v>
      </c>
      <c r="D66" s="16" t="s">
        <v>159</v>
      </c>
      <c r="E66" s="15" t="s">
        <v>154</v>
      </c>
      <c r="F66" s="11">
        <v>0</v>
      </c>
      <c r="G66" s="12">
        <v>0</v>
      </c>
      <c r="H66" s="12">
        <v>1</v>
      </c>
      <c r="I66" s="12">
        <v>3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2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1</v>
      </c>
      <c r="AC66" s="12">
        <v>2</v>
      </c>
      <c r="AD66" s="12">
        <v>0</v>
      </c>
      <c r="AE66" s="12">
        <v>0</v>
      </c>
      <c r="AF66" s="12">
        <v>0</v>
      </c>
      <c r="AG66" s="12">
        <v>1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</row>
    <row r="67" spans="1:45" x14ac:dyDescent="0.2">
      <c r="A67" s="13">
        <v>60</v>
      </c>
      <c r="B67" s="14">
        <v>90020063</v>
      </c>
      <c r="C67" s="15" t="s">
        <v>54</v>
      </c>
      <c r="D67" s="16" t="s">
        <v>158</v>
      </c>
      <c r="E67" s="15" t="s">
        <v>154</v>
      </c>
      <c r="F67" s="11">
        <v>0</v>
      </c>
      <c r="G67" s="12">
        <v>0</v>
      </c>
      <c r="H67" s="12">
        <v>1</v>
      </c>
      <c r="I67" s="12">
        <v>2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5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1</v>
      </c>
      <c r="AD67" s="12">
        <v>0</v>
      </c>
      <c r="AE67" s="12">
        <v>0</v>
      </c>
      <c r="AF67" s="12">
        <v>1</v>
      </c>
      <c r="AG67" s="12">
        <v>2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</row>
    <row r="68" spans="1:45" x14ac:dyDescent="0.2">
      <c r="A68" s="13">
        <v>61</v>
      </c>
      <c r="B68" s="14">
        <v>90020064</v>
      </c>
      <c r="C68" s="15" t="s">
        <v>53</v>
      </c>
      <c r="D68" s="16" t="s">
        <v>160</v>
      </c>
      <c r="E68" s="15" t="s">
        <v>154</v>
      </c>
      <c r="F68" s="11">
        <v>0</v>
      </c>
      <c r="G68" s="12">
        <v>0</v>
      </c>
      <c r="H68" s="12">
        <v>2</v>
      </c>
      <c r="I68" s="12">
        <v>5</v>
      </c>
      <c r="J68" s="12">
        <v>0</v>
      </c>
      <c r="K68" s="12">
        <v>2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3</v>
      </c>
      <c r="S68" s="12">
        <v>0</v>
      </c>
      <c r="T68" s="12">
        <v>0</v>
      </c>
      <c r="U68" s="12">
        <v>0</v>
      </c>
      <c r="V68" s="12">
        <v>1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2</v>
      </c>
      <c r="AC68" s="12">
        <v>6</v>
      </c>
      <c r="AD68" s="12">
        <v>0</v>
      </c>
      <c r="AE68" s="12">
        <v>0</v>
      </c>
      <c r="AF68" s="12">
        <v>0</v>
      </c>
      <c r="AG68" s="12">
        <v>5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</row>
    <row r="69" spans="1:45" x14ac:dyDescent="0.2">
      <c r="A69" s="13">
        <v>62</v>
      </c>
      <c r="B69" s="14">
        <v>90020065</v>
      </c>
      <c r="C69" s="15" t="s">
        <v>61</v>
      </c>
      <c r="D69" s="16" t="s">
        <v>158</v>
      </c>
      <c r="E69" s="15" t="s">
        <v>154</v>
      </c>
      <c r="F69" s="11">
        <v>0</v>
      </c>
      <c r="G69" s="12">
        <v>0</v>
      </c>
      <c r="H69" s="12">
        <v>0</v>
      </c>
      <c r="I69" s="12">
        <v>2</v>
      </c>
      <c r="J69" s="12">
        <v>0</v>
      </c>
      <c r="K69" s="12">
        <v>0</v>
      </c>
      <c r="L69" s="12">
        <v>0</v>
      </c>
      <c r="M69" s="12">
        <v>1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1</v>
      </c>
      <c r="AC69" s="12">
        <v>1</v>
      </c>
      <c r="AD69" s="12">
        <v>0</v>
      </c>
      <c r="AE69" s="12">
        <v>0</v>
      </c>
      <c r="AF69" s="12">
        <v>1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</row>
    <row r="70" spans="1:45" x14ac:dyDescent="0.2">
      <c r="A70" s="13">
        <v>63</v>
      </c>
      <c r="B70" s="14">
        <v>90020066</v>
      </c>
      <c r="C70" s="15" t="s">
        <v>62</v>
      </c>
      <c r="D70" s="16" t="s">
        <v>158</v>
      </c>
      <c r="E70" s="15" t="s">
        <v>154</v>
      </c>
      <c r="F70" s="11">
        <v>0</v>
      </c>
      <c r="G70" s="12">
        <v>0</v>
      </c>
      <c r="H70" s="12">
        <v>0</v>
      </c>
      <c r="I70" s="12">
        <v>1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5</v>
      </c>
      <c r="T70" s="12">
        <v>0</v>
      </c>
      <c r="U70" s="12">
        <v>0</v>
      </c>
      <c r="V70" s="12">
        <v>1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1</v>
      </c>
      <c r="AC70" s="12">
        <v>0</v>
      </c>
      <c r="AD70" s="12">
        <v>0</v>
      </c>
      <c r="AE70" s="12">
        <v>0</v>
      </c>
      <c r="AF70" s="12">
        <v>1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</row>
    <row r="71" spans="1:45" x14ac:dyDescent="0.2">
      <c r="A71" s="13">
        <v>64</v>
      </c>
      <c r="B71" s="14">
        <v>90020067</v>
      </c>
      <c r="C71" s="15" t="s">
        <v>57</v>
      </c>
      <c r="D71" s="16" t="s">
        <v>158</v>
      </c>
      <c r="E71" s="15" t="s">
        <v>154</v>
      </c>
      <c r="F71" s="11">
        <v>0</v>
      </c>
      <c r="G71" s="12">
        <v>0</v>
      </c>
      <c r="H71" s="12">
        <v>0</v>
      </c>
      <c r="I71" s="12">
        <v>2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1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1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</row>
    <row r="72" spans="1:45" x14ac:dyDescent="0.2">
      <c r="A72" s="13">
        <v>65</v>
      </c>
      <c r="B72" s="14">
        <v>90020068</v>
      </c>
      <c r="C72" s="15" t="s">
        <v>58</v>
      </c>
      <c r="D72" s="16" t="s">
        <v>158</v>
      </c>
      <c r="E72" s="15" t="s">
        <v>154</v>
      </c>
      <c r="F72" s="11">
        <v>0</v>
      </c>
      <c r="G72" s="12">
        <v>0</v>
      </c>
      <c r="H72" s="12">
        <v>0</v>
      </c>
      <c r="I72" s="12">
        <v>1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1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1</v>
      </c>
      <c r="AD72" s="12">
        <v>0</v>
      </c>
      <c r="AE72" s="12">
        <v>0</v>
      </c>
      <c r="AF72" s="12">
        <v>0</v>
      </c>
      <c r="AG72" s="12">
        <v>1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</row>
    <row r="73" spans="1:45" x14ac:dyDescent="0.2">
      <c r="A73" s="13">
        <v>66</v>
      </c>
      <c r="B73" s="14">
        <v>90020069</v>
      </c>
      <c r="C73" s="15" t="s">
        <v>59</v>
      </c>
      <c r="D73" s="16" t="s">
        <v>158</v>
      </c>
      <c r="E73" s="15" t="s">
        <v>154</v>
      </c>
      <c r="F73" s="11">
        <v>0</v>
      </c>
      <c r="G73" s="12">
        <v>0</v>
      </c>
      <c r="H73" s="12">
        <v>0</v>
      </c>
      <c r="I73" s="12">
        <v>1</v>
      </c>
      <c r="J73" s="12">
        <v>0</v>
      </c>
      <c r="K73" s="12">
        <v>1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1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</row>
    <row r="74" spans="1:45" x14ac:dyDescent="0.2">
      <c r="A74" s="13">
        <v>67</v>
      </c>
      <c r="B74" s="14">
        <v>90020070</v>
      </c>
      <c r="C74" s="15" t="s">
        <v>60</v>
      </c>
      <c r="D74" s="16" t="s">
        <v>158</v>
      </c>
      <c r="E74" s="15" t="s">
        <v>154</v>
      </c>
      <c r="F74" s="11">
        <v>0</v>
      </c>
      <c r="G74" s="12">
        <v>0</v>
      </c>
      <c r="H74" s="12">
        <v>0</v>
      </c>
      <c r="I74" s="12">
        <v>2</v>
      </c>
      <c r="J74" s="12">
        <v>0</v>
      </c>
      <c r="K74" s="12">
        <v>0</v>
      </c>
      <c r="L74" s="12">
        <v>0</v>
      </c>
      <c r="M74" s="12">
        <v>1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2</v>
      </c>
      <c r="T74" s="12">
        <v>0</v>
      </c>
      <c r="U74" s="12">
        <v>0</v>
      </c>
      <c r="V74" s="12">
        <v>0</v>
      </c>
      <c r="W74" s="12">
        <v>1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3</v>
      </c>
      <c r="AD74" s="12">
        <v>0</v>
      </c>
      <c r="AE74" s="12">
        <v>0</v>
      </c>
      <c r="AF74" s="12">
        <v>0</v>
      </c>
      <c r="AG74" s="12">
        <v>2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</row>
    <row r="75" spans="1:45" x14ac:dyDescent="0.2">
      <c r="A75" s="13">
        <v>68</v>
      </c>
      <c r="B75" s="14">
        <v>90020071</v>
      </c>
      <c r="C75" s="15" t="s">
        <v>27</v>
      </c>
      <c r="D75" s="16" t="s">
        <v>159</v>
      </c>
      <c r="E75" s="15" t="s">
        <v>154</v>
      </c>
      <c r="F75" s="11">
        <v>0</v>
      </c>
      <c r="G75" s="12">
        <v>0</v>
      </c>
      <c r="H75" s="12">
        <v>0</v>
      </c>
      <c r="I75" s="12">
        <v>1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1</v>
      </c>
      <c r="T75" s="12">
        <v>0</v>
      </c>
      <c r="U75" s="12">
        <v>0</v>
      </c>
      <c r="V75" s="12">
        <v>0</v>
      </c>
      <c r="W75" s="12">
        <v>1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1</v>
      </c>
      <c r="AH75" s="12">
        <v>0</v>
      </c>
      <c r="AI75" s="12">
        <v>1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</row>
    <row r="76" spans="1:45" x14ac:dyDescent="0.2">
      <c r="A76" s="13">
        <v>69</v>
      </c>
      <c r="B76" s="14">
        <v>90020072</v>
      </c>
      <c r="C76" s="15" t="s">
        <v>34</v>
      </c>
      <c r="D76" s="16" t="s">
        <v>159</v>
      </c>
      <c r="E76" s="15" t="s">
        <v>154</v>
      </c>
      <c r="F76" s="11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3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3</v>
      </c>
      <c r="AD76" s="12">
        <v>0</v>
      </c>
      <c r="AE76" s="12">
        <v>0</v>
      </c>
      <c r="AF76" s="12">
        <v>1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</row>
    <row r="77" spans="1:45" x14ac:dyDescent="0.2">
      <c r="A77" s="13">
        <v>70</v>
      </c>
      <c r="B77" s="14">
        <v>90020073</v>
      </c>
      <c r="C77" s="15" t="s">
        <v>21</v>
      </c>
      <c r="D77" s="16" t="s">
        <v>159</v>
      </c>
      <c r="E77" s="15" t="s">
        <v>154</v>
      </c>
      <c r="F77" s="11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1</v>
      </c>
      <c r="T77" s="12">
        <v>0</v>
      </c>
      <c r="U77" s="12">
        <v>0</v>
      </c>
      <c r="V77" s="12">
        <v>0</v>
      </c>
      <c r="W77" s="12">
        <v>1</v>
      </c>
      <c r="X77" s="12">
        <v>0</v>
      </c>
      <c r="Y77" s="12">
        <v>0</v>
      </c>
      <c r="Z77" s="12">
        <v>0</v>
      </c>
      <c r="AA77" s="12">
        <v>0</v>
      </c>
      <c r="AB77" s="12">
        <v>1</v>
      </c>
      <c r="AC77" s="12">
        <v>2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</row>
    <row r="78" spans="1:45" x14ac:dyDescent="0.2">
      <c r="A78" s="13">
        <v>71</v>
      </c>
      <c r="B78" s="14">
        <v>90020074</v>
      </c>
      <c r="C78" s="15" t="s">
        <v>33</v>
      </c>
      <c r="D78" s="16" t="s">
        <v>159</v>
      </c>
      <c r="E78" s="15" t="s">
        <v>154</v>
      </c>
      <c r="F78" s="11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1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1</v>
      </c>
      <c r="AG78" s="12">
        <v>1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</row>
    <row r="79" spans="1:45" x14ac:dyDescent="0.2">
      <c r="A79" s="13">
        <v>72</v>
      </c>
      <c r="B79" s="14">
        <v>90020075</v>
      </c>
      <c r="C79" s="15" t="s">
        <v>30</v>
      </c>
      <c r="D79" s="16" t="s">
        <v>159</v>
      </c>
      <c r="E79" s="15" t="s">
        <v>154</v>
      </c>
      <c r="F79" s="11">
        <v>0</v>
      </c>
      <c r="G79" s="12">
        <v>0</v>
      </c>
      <c r="H79" s="12">
        <v>1</v>
      </c>
      <c r="I79" s="12">
        <v>1</v>
      </c>
      <c r="J79" s="12">
        <v>0</v>
      </c>
      <c r="K79" s="12">
        <v>0</v>
      </c>
      <c r="L79" s="12">
        <v>0</v>
      </c>
      <c r="M79" s="12">
        <v>1</v>
      </c>
      <c r="N79" s="12">
        <v>0</v>
      </c>
      <c r="O79" s="12">
        <v>0</v>
      </c>
      <c r="P79" s="12">
        <v>0</v>
      </c>
      <c r="Q79" s="12">
        <v>0</v>
      </c>
      <c r="R79" s="12">
        <v>1</v>
      </c>
      <c r="S79" s="12">
        <v>2</v>
      </c>
      <c r="T79" s="12">
        <v>0</v>
      </c>
      <c r="U79" s="12">
        <v>0</v>
      </c>
      <c r="V79" s="12">
        <v>0</v>
      </c>
      <c r="W79" s="12">
        <v>3</v>
      </c>
      <c r="X79" s="12">
        <v>0</v>
      </c>
      <c r="Y79" s="12">
        <v>0</v>
      </c>
      <c r="Z79" s="12">
        <v>0</v>
      </c>
      <c r="AA79" s="12">
        <v>0</v>
      </c>
      <c r="AB79" s="12">
        <v>1</v>
      </c>
      <c r="AC79" s="12">
        <v>3</v>
      </c>
      <c r="AD79" s="12">
        <v>0</v>
      </c>
      <c r="AE79" s="12">
        <v>0</v>
      </c>
      <c r="AF79" s="12">
        <v>0</v>
      </c>
      <c r="AG79" s="12">
        <v>4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</row>
    <row r="80" spans="1:45" x14ac:dyDescent="0.2">
      <c r="A80" s="13">
        <v>73</v>
      </c>
      <c r="B80" s="14">
        <v>90020076</v>
      </c>
      <c r="C80" s="15" t="s">
        <v>28</v>
      </c>
      <c r="D80" s="16" t="s">
        <v>159</v>
      </c>
      <c r="E80" s="15" t="s">
        <v>154</v>
      </c>
      <c r="F80" s="11">
        <v>0</v>
      </c>
      <c r="G80" s="12">
        <v>0</v>
      </c>
      <c r="H80" s="12">
        <v>0</v>
      </c>
      <c r="I80" s="12">
        <v>1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1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1</v>
      </c>
      <c r="AC80" s="12">
        <v>3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</row>
    <row r="81" spans="1:45" x14ac:dyDescent="0.2">
      <c r="A81" s="13">
        <v>74</v>
      </c>
      <c r="B81" s="14">
        <v>90020077</v>
      </c>
      <c r="C81" s="15" t="s">
        <v>25</v>
      </c>
      <c r="D81" s="16" t="s">
        <v>161</v>
      </c>
      <c r="E81" s="15" t="s">
        <v>154</v>
      </c>
      <c r="F81" s="11">
        <v>0</v>
      </c>
      <c r="G81" s="12">
        <v>0</v>
      </c>
      <c r="H81" s="12">
        <v>0</v>
      </c>
      <c r="I81" s="12">
        <v>1</v>
      </c>
      <c r="J81" s="12">
        <v>0</v>
      </c>
      <c r="K81" s="12">
        <v>1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4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1</v>
      </c>
      <c r="AC81" s="12">
        <v>5</v>
      </c>
      <c r="AD81" s="12">
        <v>0</v>
      </c>
      <c r="AE81" s="12">
        <v>0</v>
      </c>
      <c r="AF81" s="12">
        <v>0</v>
      </c>
      <c r="AG81" s="12">
        <v>5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</row>
    <row r="82" spans="1:45" x14ac:dyDescent="0.2">
      <c r="A82" s="13">
        <v>75</v>
      </c>
      <c r="B82" s="14">
        <v>90020078</v>
      </c>
      <c r="C82" s="15" t="s">
        <v>19</v>
      </c>
      <c r="D82" s="16" t="s">
        <v>162</v>
      </c>
      <c r="E82" s="15" t="s">
        <v>154</v>
      </c>
      <c r="F82" s="11">
        <v>0</v>
      </c>
      <c r="G82" s="12">
        <v>0</v>
      </c>
      <c r="H82" s="12">
        <v>0</v>
      </c>
      <c r="I82" s="12">
        <v>4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2</v>
      </c>
      <c r="S82" s="12">
        <v>8</v>
      </c>
      <c r="T82" s="12">
        <v>0</v>
      </c>
      <c r="U82" s="12">
        <v>0</v>
      </c>
      <c r="V82" s="12">
        <v>0</v>
      </c>
      <c r="W82" s="12">
        <v>1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10</v>
      </c>
      <c r="AD82" s="12">
        <v>0</v>
      </c>
      <c r="AE82" s="12">
        <v>0</v>
      </c>
      <c r="AF82" s="12">
        <v>1</v>
      </c>
      <c r="AG82" s="12">
        <v>2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</row>
    <row r="83" spans="1:45" x14ac:dyDescent="0.2">
      <c r="A83" s="13">
        <v>76</v>
      </c>
      <c r="B83" s="14">
        <v>90020079</v>
      </c>
      <c r="C83" s="15" t="s">
        <v>22</v>
      </c>
      <c r="D83" s="16" t="s">
        <v>163</v>
      </c>
      <c r="E83" s="15" t="s">
        <v>154</v>
      </c>
      <c r="F83" s="11">
        <v>0</v>
      </c>
      <c r="G83" s="12">
        <v>0</v>
      </c>
      <c r="H83" s="12">
        <v>0</v>
      </c>
      <c r="I83" s="12">
        <v>2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1</v>
      </c>
      <c r="S83" s="12">
        <v>12</v>
      </c>
      <c r="T83" s="12">
        <v>0</v>
      </c>
      <c r="U83" s="12">
        <v>0</v>
      </c>
      <c r="V83" s="12">
        <v>0</v>
      </c>
      <c r="W83" s="12">
        <v>2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5</v>
      </c>
      <c r="AD83" s="12">
        <v>0</v>
      </c>
      <c r="AE83" s="12">
        <v>0</v>
      </c>
      <c r="AF83" s="12">
        <v>0</v>
      </c>
      <c r="AG83" s="12">
        <v>1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</row>
    <row r="84" spans="1:45" x14ac:dyDescent="0.2">
      <c r="A84" s="13">
        <v>77</v>
      </c>
      <c r="B84" s="14">
        <v>90020080</v>
      </c>
      <c r="C84" s="15" t="s">
        <v>15</v>
      </c>
      <c r="D84" s="16" t="s">
        <v>163</v>
      </c>
      <c r="E84" s="15" t="s">
        <v>154</v>
      </c>
      <c r="F84" s="11">
        <v>0</v>
      </c>
      <c r="G84" s="12">
        <v>0</v>
      </c>
      <c r="H84" s="12">
        <v>1</v>
      </c>
      <c r="I84" s="12">
        <v>4</v>
      </c>
      <c r="J84" s="12">
        <v>0</v>
      </c>
      <c r="K84" s="12">
        <v>1</v>
      </c>
      <c r="L84" s="12">
        <v>0</v>
      </c>
      <c r="M84" s="12">
        <v>1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1</v>
      </c>
      <c r="T84" s="12">
        <v>0</v>
      </c>
      <c r="U84" s="12">
        <v>0</v>
      </c>
      <c r="V84" s="12">
        <v>1</v>
      </c>
      <c r="W84" s="12">
        <v>2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3</v>
      </c>
      <c r="AD84" s="12">
        <v>0</v>
      </c>
      <c r="AE84" s="12">
        <v>0</v>
      </c>
      <c r="AF84" s="12">
        <v>0</v>
      </c>
      <c r="AG84" s="12">
        <v>2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</row>
    <row r="85" spans="1:45" x14ac:dyDescent="0.2">
      <c r="A85" s="13">
        <v>78</v>
      </c>
      <c r="B85" s="14">
        <v>90020081</v>
      </c>
      <c r="C85" s="15" t="s">
        <v>17</v>
      </c>
      <c r="D85" s="16" t="s">
        <v>163</v>
      </c>
      <c r="E85" s="15" t="s">
        <v>154</v>
      </c>
      <c r="F85" s="11">
        <v>0</v>
      </c>
      <c r="G85" s="12">
        <v>0</v>
      </c>
      <c r="H85" s="12">
        <v>0</v>
      </c>
      <c r="I85" s="12">
        <v>1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2</v>
      </c>
      <c r="S85" s="12">
        <v>4</v>
      </c>
      <c r="T85" s="12">
        <v>0</v>
      </c>
      <c r="U85" s="12">
        <v>0</v>
      </c>
      <c r="V85" s="12">
        <v>1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1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</row>
    <row r="86" spans="1:45" x14ac:dyDescent="0.2">
      <c r="A86" s="13">
        <v>79</v>
      </c>
      <c r="B86" s="14">
        <v>90020082</v>
      </c>
      <c r="C86" s="15" t="s">
        <v>18</v>
      </c>
      <c r="D86" s="16" t="s">
        <v>163</v>
      </c>
      <c r="E86" s="15" t="s">
        <v>154</v>
      </c>
      <c r="F86" s="11">
        <v>0</v>
      </c>
      <c r="G86" s="12">
        <v>0</v>
      </c>
      <c r="H86" s="12">
        <v>0</v>
      </c>
      <c r="I86" s="12">
        <v>8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1</v>
      </c>
      <c r="S86" s="12">
        <v>4</v>
      </c>
      <c r="T86" s="12">
        <v>0</v>
      </c>
      <c r="U86" s="12">
        <v>0</v>
      </c>
      <c r="V86" s="12">
        <v>0</v>
      </c>
      <c r="W86" s="12">
        <v>2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1</v>
      </c>
      <c r="AD86" s="12">
        <v>0</v>
      </c>
      <c r="AE86" s="12">
        <v>0</v>
      </c>
      <c r="AF86" s="12">
        <v>0</v>
      </c>
      <c r="AG86" s="12">
        <v>2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</row>
    <row r="87" spans="1:45" x14ac:dyDescent="0.2">
      <c r="A87" s="13">
        <v>80</v>
      </c>
      <c r="B87" s="14">
        <v>90020083</v>
      </c>
      <c r="C87" s="15" t="s">
        <v>16</v>
      </c>
      <c r="D87" s="16" t="s">
        <v>163</v>
      </c>
      <c r="E87" s="15" t="s">
        <v>154</v>
      </c>
      <c r="F87" s="11">
        <v>0</v>
      </c>
      <c r="G87" s="12">
        <v>0</v>
      </c>
      <c r="H87" s="12">
        <v>1</v>
      </c>
      <c r="I87" s="12">
        <v>2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2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2</v>
      </c>
      <c r="AD87" s="12">
        <v>0</v>
      </c>
      <c r="AE87" s="12">
        <v>0</v>
      </c>
      <c r="AF87" s="12">
        <v>1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</row>
    <row r="88" spans="1:45" x14ac:dyDescent="0.2">
      <c r="A88" s="13">
        <v>81</v>
      </c>
      <c r="B88" s="14">
        <v>90020085</v>
      </c>
      <c r="C88" s="15" t="s">
        <v>14</v>
      </c>
      <c r="D88" s="16" t="s">
        <v>163</v>
      </c>
      <c r="E88" s="15" t="s">
        <v>154</v>
      </c>
      <c r="F88" s="11">
        <v>0</v>
      </c>
      <c r="G88" s="12">
        <v>0</v>
      </c>
      <c r="H88" s="12">
        <v>0</v>
      </c>
      <c r="I88" s="12">
        <v>0</v>
      </c>
      <c r="J88" s="12">
        <v>0</v>
      </c>
      <c r="K88" s="12">
        <v>1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1</v>
      </c>
      <c r="S88" s="12">
        <v>3</v>
      </c>
      <c r="T88" s="12">
        <v>0</v>
      </c>
      <c r="U88" s="12">
        <v>0</v>
      </c>
      <c r="V88" s="12">
        <v>0</v>
      </c>
      <c r="W88" s="12">
        <v>1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2</v>
      </c>
      <c r="AD88" s="12">
        <v>0</v>
      </c>
      <c r="AE88" s="12">
        <v>0</v>
      </c>
      <c r="AF88" s="12">
        <v>1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</row>
    <row r="89" spans="1:45" x14ac:dyDescent="0.2">
      <c r="A89" s="13">
        <v>82</v>
      </c>
      <c r="B89" s="14">
        <v>90020086</v>
      </c>
      <c r="C89" s="15" t="s">
        <v>52</v>
      </c>
      <c r="D89" s="16" t="s">
        <v>156</v>
      </c>
      <c r="E89" s="15" t="s">
        <v>154</v>
      </c>
      <c r="F89" s="11">
        <v>0</v>
      </c>
      <c r="G89" s="12">
        <v>0</v>
      </c>
      <c r="H89" s="12">
        <v>3</v>
      </c>
      <c r="I89" s="12">
        <v>7</v>
      </c>
      <c r="J89" s="12">
        <v>0</v>
      </c>
      <c r="K89" s="12">
        <v>0</v>
      </c>
      <c r="L89" s="12">
        <v>0</v>
      </c>
      <c r="M89" s="12">
        <v>1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3</v>
      </c>
      <c r="T89" s="12">
        <v>0</v>
      </c>
      <c r="U89" s="12">
        <v>0</v>
      </c>
      <c r="V89" s="12">
        <v>0</v>
      </c>
      <c r="W89" s="12">
        <v>1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1</v>
      </c>
      <c r="AD89" s="12">
        <v>0</v>
      </c>
      <c r="AE89" s="12">
        <v>0</v>
      </c>
      <c r="AF89" s="12">
        <v>0</v>
      </c>
      <c r="AG89" s="12">
        <v>1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</row>
    <row r="90" spans="1:45" x14ac:dyDescent="0.2">
      <c r="A90" s="13">
        <v>83</v>
      </c>
      <c r="B90" s="14">
        <v>90020087</v>
      </c>
      <c r="C90" s="15" t="s">
        <v>98</v>
      </c>
      <c r="D90" s="16" t="s">
        <v>164</v>
      </c>
      <c r="E90" s="15" t="s">
        <v>164</v>
      </c>
      <c r="F90" s="11">
        <v>0</v>
      </c>
      <c r="G90" s="12">
        <v>0</v>
      </c>
      <c r="H90" s="12">
        <v>0</v>
      </c>
      <c r="I90" s="12">
        <v>1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1</v>
      </c>
      <c r="S90" s="12">
        <v>1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1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</row>
    <row r="91" spans="1:45" x14ac:dyDescent="0.2">
      <c r="A91" s="13">
        <v>84</v>
      </c>
      <c r="B91" s="14">
        <v>90020088</v>
      </c>
      <c r="C91" s="15" t="s">
        <v>102</v>
      </c>
      <c r="D91" s="16" t="s">
        <v>165</v>
      </c>
      <c r="E91" s="15" t="s">
        <v>164</v>
      </c>
      <c r="F91" s="11">
        <v>0</v>
      </c>
      <c r="G91" s="12">
        <v>0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1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3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1</v>
      </c>
      <c r="AD91" s="12">
        <v>1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</row>
    <row r="92" spans="1:45" x14ac:dyDescent="0.2">
      <c r="A92" s="13">
        <v>85</v>
      </c>
      <c r="B92" s="14">
        <v>90020089</v>
      </c>
      <c r="C92" s="15" t="s">
        <v>104</v>
      </c>
      <c r="D92" s="16" t="s">
        <v>166</v>
      </c>
      <c r="E92" s="15" t="s">
        <v>164</v>
      </c>
      <c r="F92" s="11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3</v>
      </c>
      <c r="T92" s="12">
        <v>0</v>
      </c>
      <c r="U92" s="12">
        <v>0</v>
      </c>
      <c r="V92" s="12">
        <v>1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</row>
    <row r="93" spans="1:45" x14ac:dyDescent="0.2">
      <c r="A93" s="13">
        <v>86</v>
      </c>
      <c r="B93" s="14">
        <v>90020090</v>
      </c>
      <c r="C93" s="15" t="s">
        <v>106</v>
      </c>
      <c r="D93" s="16" t="s">
        <v>164</v>
      </c>
      <c r="E93" s="15" t="s">
        <v>164</v>
      </c>
      <c r="F93" s="11">
        <v>0</v>
      </c>
      <c r="G93" s="12">
        <v>0</v>
      </c>
      <c r="H93" s="12">
        <v>1</v>
      </c>
      <c r="I93" s="12">
        <v>5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2</v>
      </c>
      <c r="T93" s="12">
        <v>0</v>
      </c>
      <c r="U93" s="12">
        <v>0</v>
      </c>
      <c r="V93" s="12">
        <v>0</v>
      </c>
      <c r="W93" s="12">
        <v>1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1</v>
      </c>
      <c r="AD93" s="12">
        <v>0</v>
      </c>
      <c r="AE93" s="12">
        <v>0</v>
      </c>
      <c r="AF93" s="12">
        <v>0</v>
      </c>
      <c r="AG93" s="12">
        <v>1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</row>
    <row r="94" spans="1:45" x14ac:dyDescent="0.2">
      <c r="A94" s="13">
        <v>87</v>
      </c>
      <c r="B94" s="14">
        <v>90020091</v>
      </c>
      <c r="C94" s="15" t="s">
        <v>109</v>
      </c>
      <c r="D94" s="16" t="s">
        <v>166</v>
      </c>
      <c r="E94" s="15" t="s">
        <v>164</v>
      </c>
      <c r="F94" s="11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1</v>
      </c>
      <c r="Q94" s="12">
        <v>0</v>
      </c>
      <c r="R94" s="12">
        <v>0</v>
      </c>
      <c r="S94" s="12">
        <v>1</v>
      </c>
      <c r="T94" s="12">
        <v>0</v>
      </c>
      <c r="U94" s="12">
        <v>0</v>
      </c>
      <c r="V94" s="12">
        <v>1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1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</row>
    <row r="95" spans="1:45" x14ac:dyDescent="0.2">
      <c r="A95" s="13">
        <v>88</v>
      </c>
      <c r="B95" s="14">
        <v>90020092</v>
      </c>
      <c r="C95" s="15" t="s">
        <v>110</v>
      </c>
      <c r="D95" s="16" t="s">
        <v>167</v>
      </c>
      <c r="E95" s="15" t="s">
        <v>164</v>
      </c>
      <c r="F95" s="11">
        <v>0</v>
      </c>
      <c r="G95" s="12">
        <v>0</v>
      </c>
      <c r="H95" s="12">
        <v>2</v>
      </c>
      <c r="I95" s="12">
        <v>4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2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1</v>
      </c>
      <c r="AG95" s="12">
        <v>1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</row>
    <row r="96" spans="1:45" x14ac:dyDescent="0.2">
      <c r="A96" s="13">
        <v>89</v>
      </c>
      <c r="B96" s="14">
        <v>90020093</v>
      </c>
      <c r="C96" s="15" t="s">
        <v>111</v>
      </c>
      <c r="D96" s="16" t="s">
        <v>168</v>
      </c>
      <c r="E96" s="15" t="s">
        <v>164</v>
      </c>
      <c r="F96" s="11">
        <v>0</v>
      </c>
      <c r="G96" s="12">
        <v>0</v>
      </c>
      <c r="H96" s="12">
        <v>0</v>
      </c>
      <c r="I96" s="12">
        <v>0</v>
      </c>
      <c r="J96" s="12">
        <v>0</v>
      </c>
      <c r="K96" s="12">
        <v>1</v>
      </c>
      <c r="L96" s="12">
        <v>0</v>
      </c>
      <c r="M96" s="12">
        <v>1</v>
      </c>
      <c r="N96" s="12">
        <v>0</v>
      </c>
      <c r="O96" s="12">
        <v>0</v>
      </c>
      <c r="P96" s="12">
        <v>0</v>
      </c>
      <c r="Q96" s="12">
        <v>0</v>
      </c>
      <c r="R96" s="12">
        <v>3</v>
      </c>
      <c r="S96" s="12">
        <v>4</v>
      </c>
      <c r="T96" s="12">
        <v>0</v>
      </c>
      <c r="U96" s="12">
        <v>0</v>
      </c>
      <c r="V96" s="12">
        <v>0</v>
      </c>
      <c r="W96" s="12">
        <v>1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2</v>
      </c>
      <c r="AD96" s="12">
        <v>0</v>
      </c>
      <c r="AE96" s="12">
        <v>0</v>
      </c>
      <c r="AF96" s="12">
        <v>0</v>
      </c>
      <c r="AG96" s="12">
        <v>2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</row>
    <row r="97" spans="1:45" x14ac:dyDescent="0.2">
      <c r="A97" s="13">
        <v>90</v>
      </c>
      <c r="B97" s="14">
        <v>90020094</v>
      </c>
      <c r="C97" s="15" t="s">
        <v>112</v>
      </c>
      <c r="D97" s="16" t="s">
        <v>167</v>
      </c>
      <c r="E97" s="15" t="s">
        <v>164</v>
      </c>
      <c r="F97" s="11">
        <v>0</v>
      </c>
      <c r="G97" s="12">
        <v>0</v>
      </c>
      <c r="H97" s="12">
        <v>1</v>
      </c>
      <c r="I97" s="12">
        <v>0</v>
      </c>
      <c r="J97" s="12">
        <v>0</v>
      </c>
      <c r="K97" s="12">
        <v>0</v>
      </c>
      <c r="L97" s="12">
        <v>0</v>
      </c>
      <c r="M97" s="12">
        <v>1</v>
      </c>
      <c r="N97" s="12">
        <v>0</v>
      </c>
      <c r="O97" s="12">
        <v>0</v>
      </c>
      <c r="P97" s="12">
        <v>0</v>
      </c>
      <c r="Q97" s="12">
        <v>0</v>
      </c>
      <c r="R97" s="12">
        <v>1</v>
      </c>
      <c r="S97" s="12">
        <v>1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1</v>
      </c>
      <c r="AD97" s="12">
        <v>0</v>
      </c>
      <c r="AE97" s="12">
        <v>0</v>
      </c>
      <c r="AF97" s="12">
        <v>1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</row>
    <row r="98" spans="1:45" x14ac:dyDescent="0.2">
      <c r="A98" s="13">
        <v>91</v>
      </c>
      <c r="B98" s="14">
        <v>90020095</v>
      </c>
      <c r="C98" s="15" t="s">
        <v>113</v>
      </c>
      <c r="D98" s="16" t="s">
        <v>167</v>
      </c>
      <c r="E98" s="15" t="s">
        <v>164</v>
      </c>
      <c r="F98" s="11">
        <v>0</v>
      </c>
      <c r="G98" s="12">
        <v>0</v>
      </c>
      <c r="H98" s="12">
        <v>0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1</v>
      </c>
      <c r="AD98" s="12">
        <v>0</v>
      </c>
      <c r="AE98" s="12">
        <v>0</v>
      </c>
      <c r="AF98" s="12">
        <v>0</v>
      </c>
      <c r="AG98" s="12">
        <v>1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</row>
    <row r="99" spans="1:45" x14ac:dyDescent="0.2">
      <c r="A99" s="13">
        <v>92</v>
      </c>
      <c r="B99" s="14">
        <v>90020096</v>
      </c>
      <c r="C99" s="15" t="s">
        <v>114</v>
      </c>
      <c r="D99" s="16" t="s">
        <v>167</v>
      </c>
      <c r="E99" s="15" t="s">
        <v>164</v>
      </c>
      <c r="F99" s="11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1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1</v>
      </c>
      <c r="AD99" s="12">
        <v>0</v>
      </c>
      <c r="AE99" s="12">
        <v>0</v>
      </c>
      <c r="AF99" s="12">
        <v>0</v>
      </c>
      <c r="AG99" s="12">
        <v>2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</row>
    <row r="100" spans="1:45" x14ac:dyDescent="0.2">
      <c r="A100" s="13">
        <v>93</v>
      </c>
      <c r="B100" s="14">
        <v>90020097</v>
      </c>
      <c r="C100" s="15" t="s">
        <v>115</v>
      </c>
      <c r="D100" s="16" t="s">
        <v>167</v>
      </c>
      <c r="E100" s="15" t="s">
        <v>164</v>
      </c>
      <c r="F100" s="11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4</v>
      </c>
      <c r="AD100" s="12">
        <v>0</v>
      </c>
      <c r="AE100" s="12">
        <v>0</v>
      </c>
      <c r="AF100" s="12">
        <v>0</v>
      </c>
      <c r="AG100" s="12">
        <v>1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</row>
    <row r="101" spans="1:45" x14ac:dyDescent="0.2">
      <c r="A101" s="13">
        <v>94</v>
      </c>
      <c r="B101" s="14">
        <v>90020099</v>
      </c>
      <c r="C101" s="15" t="s">
        <v>116</v>
      </c>
      <c r="D101" s="16" t="s">
        <v>167</v>
      </c>
      <c r="E101" s="15" t="s">
        <v>164</v>
      </c>
      <c r="F101" s="11">
        <v>0</v>
      </c>
      <c r="G101" s="12">
        <v>0</v>
      </c>
      <c r="H101" s="12">
        <v>0</v>
      </c>
      <c r="I101" s="12">
        <v>2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1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2</v>
      </c>
      <c r="AD101" s="12">
        <v>0</v>
      </c>
      <c r="AE101" s="12">
        <v>0</v>
      </c>
      <c r="AF101" s="12">
        <v>0</v>
      </c>
      <c r="AG101" s="12">
        <v>1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</row>
    <row r="102" spans="1:45" x14ac:dyDescent="0.2">
      <c r="A102" s="13">
        <v>95</v>
      </c>
      <c r="B102" s="14">
        <v>90020100</v>
      </c>
      <c r="C102" s="15" t="s">
        <v>96</v>
      </c>
      <c r="D102" s="16" t="s">
        <v>164</v>
      </c>
      <c r="E102" s="15" t="s">
        <v>164</v>
      </c>
      <c r="F102" s="11">
        <v>0</v>
      </c>
      <c r="G102" s="12">
        <v>0</v>
      </c>
      <c r="H102" s="12">
        <v>1</v>
      </c>
      <c r="I102" s="12">
        <v>1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4</v>
      </c>
      <c r="T102" s="12">
        <v>0</v>
      </c>
      <c r="U102" s="12">
        <v>0</v>
      </c>
      <c r="V102" s="12">
        <v>0</v>
      </c>
      <c r="W102" s="12">
        <v>2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2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</row>
    <row r="103" spans="1:45" x14ac:dyDescent="0.2">
      <c r="A103" s="13">
        <v>96</v>
      </c>
      <c r="B103" s="14">
        <v>90020101</v>
      </c>
      <c r="C103" s="15" t="s">
        <v>97</v>
      </c>
      <c r="D103" s="16" t="s">
        <v>169</v>
      </c>
      <c r="E103" s="15" t="s">
        <v>164</v>
      </c>
      <c r="F103" s="11">
        <v>0</v>
      </c>
      <c r="G103" s="12">
        <v>0</v>
      </c>
      <c r="H103" s="12">
        <v>1</v>
      </c>
      <c r="I103" s="12">
        <v>12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2</v>
      </c>
      <c r="S103" s="12">
        <v>13</v>
      </c>
      <c r="T103" s="12">
        <v>0</v>
      </c>
      <c r="U103" s="12">
        <v>0</v>
      </c>
      <c r="V103" s="12">
        <v>1</v>
      </c>
      <c r="W103" s="12">
        <v>2</v>
      </c>
      <c r="X103" s="12">
        <v>0</v>
      </c>
      <c r="Y103" s="12">
        <v>0</v>
      </c>
      <c r="Z103" s="12">
        <v>0</v>
      </c>
      <c r="AA103" s="12">
        <v>0</v>
      </c>
      <c r="AB103" s="12">
        <v>1</v>
      </c>
      <c r="AC103" s="12">
        <v>9</v>
      </c>
      <c r="AD103" s="12">
        <v>0</v>
      </c>
      <c r="AE103" s="12">
        <v>0</v>
      </c>
      <c r="AF103" s="12">
        <v>1</v>
      </c>
      <c r="AG103" s="12">
        <v>2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</row>
    <row r="104" spans="1:45" x14ac:dyDescent="0.2">
      <c r="A104" s="13">
        <v>97</v>
      </c>
      <c r="B104" s="14">
        <v>90020103</v>
      </c>
      <c r="C104" s="15" t="s">
        <v>99</v>
      </c>
      <c r="D104" s="16" t="s">
        <v>164</v>
      </c>
      <c r="E104" s="15" t="s">
        <v>164</v>
      </c>
      <c r="F104" s="11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1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1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</row>
    <row r="105" spans="1:45" x14ac:dyDescent="0.2">
      <c r="A105" s="13">
        <v>98</v>
      </c>
      <c r="B105" s="14">
        <v>90020104</v>
      </c>
      <c r="C105" s="15" t="s">
        <v>100</v>
      </c>
      <c r="D105" s="16" t="s">
        <v>164</v>
      </c>
      <c r="E105" s="15" t="s">
        <v>164</v>
      </c>
      <c r="F105" s="11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1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2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</row>
    <row r="106" spans="1:45" x14ac:dyDescent="0.2">
      <c r="A106" s="13">
        <v>99</v>
      </c>
      <c r="B106" s="14">
        <v>90020105</v>
      </c>
      <c r="C106" s="15" t="s">
        <v>101</v>
      </c>
      <c r="D106" s="16" t="s">
        <v>164</v>
      </c>
      <c r="E106" s="15" t="s">
        <v>164</v>
      </c>
      <c r="F106" s="11">
        <v>0</v>
      </c>
      <c r="G106" s="12">
        <v>0</v>
      </c>
      <c r="H106" s="12">
        <v>1</v>
      </c>
      <c r="I106" s="12">
        <v>3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2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2</v>
      </c>
      <c r="AD106" s="12">
        <v>0</v>
      </c>
      <c r="AE106" s="12">
        <v>0</v>
      </c>
      <c r="AF106" s="12">
        <v>1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</row>
    <row r="107" spans="1:45" x14ac:dyDescent="0.2">
      <c r="A107" s="13">
        <v>100</v>
      </c>
      <c r="B107" s="14">
        <v>90020106</v>
      </c>
      <c r="C107" s="15" t="s">
        <v>108</v>
      </c>
      <c r="D107" s="16" t="s">
        <v>166</v>
      </c>
      <c r="E107" s="15" t="s">
        <v>164</v>
      </c>
      <c r="F107" s="11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2</v>
      </c>
      <c r="S107" s="12">
        <v>2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</row>
    <row r="108" spans="1:45" x14ac:dyDescent="0.2">
      <c r="A108" s="13">
        <v>101</v>
      </c>
      <c r="B108" s="14">
        <v>90020107</v>
      </c>
      <c r="C108" s="15" t="s">
        <v>107</v>
      </c>
      <c r="D108" s="16" t="s">
        <v>166</v>
      </c>
      <c r="E108" s="15" t="s">
        <v>164</v>
      </c>
      <c r="F108" s="11">
        <v>0</v>
      </c>
      <c r="G108" s="12">
        <v>0</v>
      </c>
      <c r="H108" s="12">
        <v>0</v>
      </c>
      <c r="I108" s="12">
        <v>3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1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</row>
    <row r="109" spans="1:45" x14ac:dyDescent="0.2">
      <c r="A109" s="13">
        <v>102</v>
      </c>
      <c r="B109" s="14">
        <v>90020108</v>
      </c>
      <c r="C109" s="15" t="s">
        <v>105</v>
      </c>
      <c r="D109" s="16" t="s">
        <v>166</v>
      </c>
      <c r="E109" s="15" t="s">
        <v>164</v>
      </c>
      <c r="F109" s="11">
        <v>0</v>
      </c>
      <c r="G109" s="12">
        <v>0</v>
      </c>
      <c r="H109" s="12">
        <v>2</v>
      </c>
      <c r="I109" s="12">
        <v>4</v>
      </c>
      <c r="J109" s="12">
        <v>0</v>
      </c>
      <c r="K109" s="12">
        <v>0</v>
      </c>
      <c r="L109" s="12">
        <v>0</v>
      </c>
      <c r="M109" s="12">
        <v>1</v>
      </c>
      <c r="N109" s="12">
        <v>0</v>
      </c>
      <c r="O109" s="12">
        <v>0</v>
      </c>
      <c r="P109" s="12">
        <v>0</v>
      </c>
      <c r="Q109" s="12">
        <v>0</v>
      </c>
      <c r="R109" s="12">
        <v>1</v>
      </c>
      <c r="S109" s="12">
        <v>1</v>
      </c>
      <c r="T109" s="12">
        <v>0</v>
      </c>
      <c r="U109" s="12">
        <v>0</v>
      </c>
      <c r="V109" s="12">
        <v>0</v>
      </c>
      <c r="W109" s="12">
        <v>2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1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1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</row>
    <row r="110" spans="1:45" x14ac:dyDescent="0.2">
      <c r="A110" s="13">
        <v>103</v>
      </c>
      <c r="B110" s="14">
        <v>90020109</v>
      </c>
      <c r="C110" s="15" t="s">
        <v>103</v>
      </c>
      <c r="D110" s="16" t="s">
        <v>166</v>
      </c>
      <c r="E110" s="15" t="s">
        <v>164</v>
      </c>
      <c r="F110" s="11">
        <v>0</v>
      </c>
      <c r="G110" s="12">
        <v>0</v>
      </c>
      <c r="H110" s="12">
        <v>0</v>
      </c>
      <c r="I110" s="12">
        <v>1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1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2</v>
      </c>
      <c r="AD110" s="12">
        <v>0</v>
      </c>
      <c r="AE110" s="12">
        <v>0</v>
      </c>
      <c r="AF110" s="12">
        <v>0</v>
      </c>
      <c r="AG110" s="12">
        <v>1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</row>
    <row r="111" spans="1:45" x14ac:dyDescent="0.2">
      <c r="A111" s="13">
        <v>104</v>
      </c>
      <c r="B111" s="14">
        <v>90020110</v>
      </c>
      <c r="C111" s="15" t="s">
        <v>122</v>
      </c>
      <c r="D111" s="16" t="s">
        <v>170</v>
      </c>
      <c r="E111" s="15" t="s">
        <v>171</v>
      </c>
      <c r="F111" s="11">
        <v>0</v>
      </c>
      <c r="G111" s="12">
        <v>0</v>
      </c>
      <c r="H111" s="12">
        <v>2</v>
      </c>
      <c r="I111" s="12">
        <v>5</v>
      </c>
      <c r="J111" s="12">
        <v>0</v>
      </c>
      <c r="K111" s="12">
        <v>0</v>
      </c>
      <c r="L111" s="12">
        <v>0</v>
      </c>
      <c r="M111" s="12">
        <v>1</v>
      </c>
      <c r="N111" s="12">
        <v>0</v>
      </c>
      <c r="O111" s="12">
        <v>0</v>
      </c>
      <c r="P111" s="12">
        <v>0</v>
      </c>
      <c r="Q111" s="12">
        <v>0</v>
      </c>
      <c r="R111" s="12">
        <v>2</v>
      </c>
      <c r="S111" s="12">
        <v>12</v>
      </c>
      <c r="T111" s="12">
        <v>0</v>
      </c>
      <c r="U111" s="12">
        <v>0</v>
      </c>
      <c r="V111" s="12">
        <v>0</v>
      </c>
      <c r="W111" s="12">
        <v>1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4</v>
      </c>
      <c r="AD111" s="12">
        <v>0</v>
      </c>
      <c r="AE111" s="12">
        <v>0</v>
      </c>
      <c r="AF111" s="12">
        <v>0</v>
      </c>
      <c r="AG111" s="12">
        <v>2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</row>
    <row r="112" spans="1:45" x14ac:dyDescent="0.2">
      <c r="A112" s="13">
        <v>105</v>
      </c>
      <c r="B112" s="14">
        <v>90020111</v>
      </c>
      <c r="C112" s="15" t="s">
        <v>123</v>
      </c>
      <c r="D112" s="16" t="s">
        <v>170</v>
      </c>
      <c r="E112" s="15" t="s">
        <v>171</v>
      </c>
      <c r="F112" s="11">
        <v>0</v>
      </c>
      <c r="G112" s="12">
        <v>0</v>
      </c>
      <c r="H112" s="12">
        <v>0</v>
      </c>
      <c r="I112" s="12">
        <v>5</v>
      </c>
      <c r="J112" s="12">
        <v>0</v>
      </c>
      <c r="K112" s="12">
        <v>0</v>
      </c>
      <c r="L112" s="12">
        <v>1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2</v>
      </c>
      <c r="S112" s="12">
        <v>3</v>
      </c>
      <c r="T112" s="12">
        <v>0</v>
      </c>
      <c r="U112" s="12">
        <v>0</v>
      </c>
      <c r="V112" s="12">
        <v>0</v>
      </c>
      <c r="W112" s="12">
        <v>2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2</v>
      </c>
      <c r="AD112" s="12">
        <v>0</v>
      </c>
      <c r="AE112" s="12">
        <v>0</v>
      </c>
      <c r="AF112" s="12">
        <v>0</v>
      </c>
      <c r="AG112" s="12">
        <v>1</v>
      </c>
      <c r="AH112" s="12">
        <v>0</v>
      </c>
      <c r="AI112" s="12">
        <v>0</v>
      </c>
      <c r="AJ112" s="12">
        <v>0</v>
      </c>
      <c r="AK112" s="12">
        <v>0</v>
      </c>
      <c r="AL112" s="12">
        <v>1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</row>
    <row r="113" spans="1:45" x14ac:dyDescent="0.2">
      <c r="A113" s="13">
        <v>106</v>
      </c>
      <c r="B113" s="14">
        <v>90020112</v>
      </c>
      <c r="C113" s="15" t="s">
        <v>124</v>
      </c>
      <c r="D113" s="16" t="s">
        <v>170</v>
      </c>
      <c r="E113" s="15" t="s">
        <v>171</v>
      </c>
      <c r="F113" s="11">
        <v>0</v>
      </c>
      <c r="G113" s="12">
        <v>0</v>
      </c>
      <c r="H113" s="12">
        <v>1</v>
      </c>
      <c r="I113" s="12">
        <v>4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1</v>
      </c>
      <c r="S113" s="12">
        <v>4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7</v>
      </c>
      <c r="AD113" s="12">
        <v>1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</row>
    <row r="114" spans="1:45" x14ac:dyDescent="0.2">
      <c r="A114" s="13">
        <v>107</v>
      </c>
      <c r="B114" s="14">
        <v>90020113</v>
      </c>
      <c r="C114" s="15" t="s">
        <v>125</v>
      </c>
      <c r="D114" s="16" t="s">
        <v>170</v>
      </c>
      <c r="E114" s="15" t="s">
        <v>171</v>
      </c>
      <c r="F114" s="11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4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1</v>
      </c>
      <c r="AC114" s="12">
        <v>2</v>
      </c>
      <c r="AD114" s="12">
        <v>0</v>
      </c>
      <c r="AE114" s="12">
        <v>0</v>
      </c>
      <c r="AF114" s="12">
        <v>0</v>
      </c>
      <c r="AG114" s="12">
        <v>1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</row>
    <row r="115" spans="1:45" x14ac:dyDescent="0.2">
      <c r="A115" s="13">
        <v>108</v>
      </c>
      <c r="B115" s="14">
        <v>90020114</v>
      </c>
      <c r="C115" s="15" t="s">
        <v>126</v>
      </c>
      <c r="D115" s="16" t="s">
        <v>170</v>
      </c>
      <c r="E115" s="15" t="s">
        <v>171</v>
      </c>
      <c r="F115" s="11">
        <v>0</v>
      </c>
      <c r="G115" s="12">
        <v>0</v>
      </c>
      <c r="H115" s="12">
        <v>0</v>
      </c>
      <c r="I115" s="12">
        <v>1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1</v>
      </c>
      <c r="S115" s="12">
        <v>2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3</v>
      </c>
      <c r="AD115" s="12">
        <v>0</v>
      </c>
      <c r="AE115" s="12">
        <v>0</v>
      </c>
      <c r="AF115" s="12">
        <v>1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</row>
    <row r="116" spans="1:45" x14ac:dyDescent="0.2">
      <c r="A116" s="13">
        <v>109</v>
      </c>
      <c r="B116" s="14">
        <v>90020115</v>
      </c>
      <c r="C116" s="15" t="s">
        <v>99</v>
      </c>
      <c r="D116" s="16" t="s">
        <v>170</v>
      </c>
      <c r="E116" s="15" t="s">
        <v>171</v>
      </c>
      <c r="F116" s="11">
        <v>0</v>
      </c>
      <c r="G116" s="12">
        <v>0</v>
      </c>
      <c r="H116" s="12">
        <v>0</v>
      </c>
      <c r="I116" s="12">
        <v>2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1</v>
      </c>
      <c r="S116" s="12">
        <v>1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5</v>
      </c>
      <c r="AD116" s="12">
        <v>0</v>
      </c>
      <c r="AE116" s="12">
        <v>0</v>
      </c>
      <c r="AF116" s="12">
        <v>1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</row>
    <row r="117" spans="1:45" x14ac:dyDescent="0.2">
      <c r="A117" s="13">
        <v>110</v>
      </c>
      <c r="B117" s="14">
        <v>90020116</v>
      </c>
      <c r="C117" s="15" t="s">
        <v>118</v>
      </c>
      <c r="D117" s="16" t="s">
        <v>170</v>
      </c>
      <c r="E117" s="15" t="s">
        <v>171</v>
      </c>
      <c r="F117" s="11">
        <v>0</v>
      </c>
      <c r="G117" s="12">
        <v>0</v>
      </c>
      <c r="H117" s="12">
        <v>0</v>
      </c>
      <c r="I117" s="12">
        <v>3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1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</row>
    <row r="118" spans="1:45" x14ac:dyDescent="0.2">
      <c r="A118" s="13">
        <v>111</v>
      </c>
      <c r="B118" s="14">
        <v>90020117</v>
      </c>
      <c r="C118" s="15" t="s">
        <v>117</v>
      </c>
      <c r="D118" s="16" t="s">
        <v>170</v>
      </c>
      <c r="E118" s="15" t="s">
        <v>171</v>
      </c>
      <c r="F118" s="11">
        <v>0</v>
      </c>
      <c r="G118" s="12">
        <v>0</v>
      </c>
      <c r="H118" s="12">
        <v>0</v>
      </c>
      <c r="I118" s="12">
        <v>1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4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1</v>
      </c>
      <c r="AC118" s="12">
        <v>1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</row>
    <row r="119" spans="1:45" x14ac:dyDescent="0.2">
      <c r="A119" s="13">
        <v>112</v>
      </c>
      <c r="B119" s="14">
        <v>90020120</v>
      </c>
      <c r="C119" s="15" t="s">
        <v>120</v>
      </c>
      <c r="D119" s="16" t="s">
        <v>170</v>
      </c>
      <c r="E119" s="15" t="s">
        <v>171</v>
      </c>
      <c r="F119" s="11">
        <v>0</v>
      </c>
      <c r="G119" s="12">
        <v>0</v>
      </c>
      <c r="H119" s="12">
        <v>1</v>
      </c>
      <c r="I119" s="12">
        <v>1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2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1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</row>
    <row r="120" spans="1:45" x14ac:dyDescent="0.2">
      <c r="A120" s="13">
        <v>113</v>
      </c>
      <c r="B120" s="14">
        <v>90020121</v>
      </c>
      <c r="C120" s="15" t="s">
        <v>127</v>
      </c>
      <c r="D120" s="16" t="s">
        <v>170</v>
      </c>
      <c r="E120" s="15" t="s">
        <v>171</v>
      </c>
      <c r="F120" s="11">
        <v>0</v>
      </c>
      <c r="G120" s="12">
        <v>0</v>
      </c>
      <c r="H120" s="12">
        <v>0</v>
      </c>
      <c r="I120" s="12">
        <v>5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1</v>
      </c>
      <c r="S120" s="12">
        <v>1</v>
      </c>
      <c r="T120" s="12">
        <v>0</v>
      </c>
      <c r="U120" s="12">
        <v>0</v>
      </c>
      <c r="V120" s="12">
        <v>0</v>
      </c>
      <c r="W120" s="12">
        <v>3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4</v>
      </c>
      <c r="AD120" s="12">
        <v>0</v>
      </c>
      <c r="AE120" s="12">
        <v>0</v>
      </c>
      <c r="AF120" s="12">
        <v>0</v>
      </c>
      <c r="AG120" s="12">
        <v>2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</row>
    <row r="121" spans="1:45" x14ac:dyDescent="0.2">
      <c r="A121" s="13">
        <v>114</v>
      </c>
      <c r="B121" s="14">
        <v>90020122</v>
      </c>
      <c r="C121" s="15" t="s">
        <v>121</v>
      </c>
      <c r="D121" s="16" t="s">
        <v>170</v>
      </c>
      <c r="E121" s="15" t="s">
        <v>171</v>
      </c>
      <c r="F121" s="11">
        <v>0</v>
      </c>
      <c r="G121" s="12">
        <v>0</v>
      </c>
      <c r="H121" s="12">
        <v>1</v>
      </c>
      <c r="I121" s="12">
        <v>1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1</v>
      </c>
      <c r="S121" s="12">
        <v>2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2</v>
      </c>
      <c r="AD121" s="12">
        <v>0</v>
      </c>
      <c r="AE121" s="12">
        <v>0</v>
      </c>
      <c r="AF121" s="12">
        <v>0</v>
      </c>
      <c r="AG121" s="12">
        <v>1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</row>
    <row r="122" spans="1:45" x14ac:dyDescent="0.2">
      <c r="A122" s="13">
        <v>115</v>
      </c>
      <c r="B122" s="14">
        <v>90020123</v>
      </c>
      <c r="C122" s="15" t="s">
        <v>119</v>
      </c>
      <c r="D122" s="16" t="s">
        <v>170</v>
      </c>
      <c r="E122" s="15" t="s">
        <v>171</v>
      </c>
      <c r="F122" s="11">
        <v>0</v>
      </c>
      <c r="G122" s="12">
        <v>0</v>
      </c>
      <c r="H122" s="12">
        <v>0</v>
      </c>
      <c r="I122" s="12">
        <v>2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1</v>
      </c>
      <c r="T122" s="12">
        <v>0</v>
      </c>
      <c r="U122" s="12">
        <v>0</v>
      </c>
      <c r="V122" s="12">
        <v>0</v>
      </c>
      <c r="W122" s="12">
        <v>2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2</v>
      </c>
      <c r="AD122" s="12">
        <v>0</v>
      </c>
      <c r="AE122" s="12">
        <v>0</v>
      </c>
      <c r="AF122" s="12">
        <v>0</v>
      </c>
      <c r="AG122" s="12">
        <v>1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</row>
    <row r="123" spans="1:45" x14ac:dyDescent="0.2">
      <c r="A123" s="13">
        <v>116</v>
      </c>
      <c r="B123" s="14">
        <v>90020125</v>
      </c>
      <c r="C123" s="15" t="s">
        <v>130</v>
      </c>
      <c r="D123" s="16" t="s">
        <v>172</v>
      </c>
      <c r="E123" s="15" t="s">
        <v>173</v>
      </c>
      <c r="F123" s="11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3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1</v>
      </c>
      <c r="AD123" s="12">
        <v>0</v>
      </c>
      <c r="AE123" s="12">
        <v>0</v>
      </c>
      <c r="AF123" s="12">
        <v>1</v>
      </c>
      <c r="AG123" s="12">
        <v>1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</row>
    <row r="124" spans="1:45" x14ac:dyDescent="0.2">
      <c r="A124" s="13">
        <v>117</v>
      </c>
      <c r="B124" s="14">
        <v>90020126</v>
      </c>
      <c r="C124" s="15" t="s">
        <v>131</v>
      </c>
      <c r="D124" s="16" t="s">
        <v>172</v>
      </c>
      <c r="E124" s="15" t="s">
        <v>173</v>
      </c>
      <c r="F124" s="11">
        <v>0</v>
      </c>
      <c r="G124" s="12">
        <v>0</v>
      </c>
      <c r="H124" s="12">
        <v>0</v>
      </c>
      <c r="I124" s="12">
        <v>1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1</v>
      </c>
      <c r="R124" s="12">
        <v>0</v>
      </c>
      <c r="S124" s="12">
        <v>2</v>
      </c>
      <c r="T124" s="12">
        <v>0</v>
      </c>
      <c r="U124" s="12">
        <v>0</v>
      </c>
      <c r="V124" s="12">
        <v>0</v>
      </c>
      <c r="W124" s="12">
        <v>1</v>
      </c>
      <c r="X124" s="12">
        <v>0</v>
      </c>
      <c r="Y124" s="12">
        <v>0</v>
      </c>
      <c r="Z124" s="12">
        <v>0</v>
      </c>
      <c r="AA124" s="12">
        <v>0</v>
      </c>
      <c r="AB124" s="12">
        <v>1</v>
      </c>
      <c r="AC124" s="12">
        <v>3</v>
      </c>
      <c r="AD124" s="12">
        <v>0</v>
      </c>
      <c r="AE124" s="12">
        <v>0</v>
      </c>
      <c r="AF124" s="12">
        <v>0</v>
      </c>
      <c r="AG124" s="12">
        <v>1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</row>
    <row r="125" spans="1:45" x14ac:dyDescent="0.2">
      <c r="A125" s="13">
        <v>118</v>
      </c>
      <c r="B125" s="14">
        <v>90020127</v>
      </c>
      <c r="C125" s="15" t="s">
        <v>132</v>
      </c>
      <c r="D125" s="16" t="s">
        <v>172</v>
      </c>
      <c r="E125" s="15" t="s">
        <v>173</v>
      </c>
      <c r="F125" s="11">
        <v>0</v>
      </c>
      <c r="G125" s="12">
        <v>0</v>
      </c>
      <c r="H125" s="12">
        <v>0</v>
      </c>
      <c r="I125" s="12">
        <v>1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3</v>
      </c>
      <c r="T125" s="12">
        <v>0</v>
      </c>
      <c r="U125" s="12">
        <v>0</v>
      </c>
      <c r="V125" s="12">
        <v>0</v>
      </c>
      <c r="W125" s="12">
        <v>1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</row>
    <row r="126" spans="1:45" x14ac:dyDescent="0.2">
      <c r="A126" s="13">
        <v>119</v>
      </c>
      <c r="B126" s="14">
        <v>90020128</v>
      </c>
      <c r="C126" s="15" t="s">
        <v>129</v>
      </c>
      <c r="D126" s="16" t="s">
        <v>172</v>
      </c>
      <c r="E126" s="15" t="s">
        <v>173</v>
      </c>
      <c r="F126" s="11">
        <v>0</v>
      </c>
      <c r="G126" s="12">
        <v>0</v>
      </c>
      <c r="H126" s="12">
        <v>0</v>
      </c>
      <c r="I126" s="12">
        <v>2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1</v>
      </c>
      <c r="S126" s="12">
        <v>2</v>
      </c>
      <c r="T126" s="12">
        <v>0</v>
      </c>
      <c r="U126" s="12">
        <v>0</v>
      </c>
      <c r="V126" s="12">
        <v>0</v>
      </c>
      <c r="W126" s="12">
        <v>1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2</v>
      </c>
      <c r="AD126" s="12">
        <v>0</v>
      </c>
      <c r="AE126" s="12">
        <v>0</v>
      </c>
      <c r="AF126" s="12">
        <v>1</v>
      </c>
      <c r="AG126" s="12">
        <v>1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</row>
    <row r="127" spans="1:45" x14ac:dyDescent="0.2">
      <c r="A127" s="13">
        <v>120</v>
      </c>
      <c r="B127" s="14">
        <v>90020129</v>
      </c>
      <c r="C127" s="15" t="s">
        <v>128</v>
      </c>
      <c r="D127" s="16" t="s">
        <v>174</v>
      </c>
      <c r="E127" s="15" t="s">
        <v>173</v>
      </c>
      <c r="F127" s="11">
        <v>0</v>
      </c>
      <c r="G127" s="12">
        <v>0</v>
      </c>
      <c r="H127" s="12">
        <v>1</v>
      </c>
      <c r="I127" s="12">
        <v>2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1</v>
      </c>
      <c r="S127" s="12">
        <v>7</v>
      </c>
      <c r="T127" s="12">
        <v>0</v>
      </c>
      <c r="U127" s="12">
        <v>0</v>
      </c>
      <c r="V127" s="12">
        <v>0</v>
      </c>
      <c r="W127" s="12">
        <v>1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3</v>
      </c>
      <c r="AD127" s="12">
        <v>0</v>
      </c>
      <c r="AE127" s="12">
        <v>0</v>
      </c>
      <c r="AF127" s="12">
        <v>1</v>
      </c>
      <c r="AG127" s="12">
        <v>3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</row>
    <row r="128" spans="1:45" x14ac:dyDescent="0.2">
      <c r="A128" s="13">
        <v>121</v>
      </c>
      <c r="B128" s="14">
        <v>90020130</v>
      </c>
      <c r="C128" s="15" t="s">
        <v>133</v>
      </c>
      <c r="D128" s="16" t="s">
        <v>172</v>
      </c>
      <c r="E128" s="15" t="s">
        <v>173</v>
      </c>
      <c r="F128" s="11">
        <v>0</v>
      </c>
      <c r="G128" s="12">
        <v>0</v>
      </c>
      <c r="H128" s="12">
        <v>0</v>
      </c>
      <c r="I128" s="12">
        <v>1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1</v>
      </c>
      <c r="T128" s="12">
        <v>0</v>
      </c>
      <c r="U128" s="12">
        <v>0</v>
      </c>
      <c r="V128" s="12">
        <v>1</v>
      </c>
      <c r="W128" s="12">
        <v>1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1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</row>
    <row r="129" spans="1:45" x14ac:dyDescent="0.2">
      <c r="A129" s="13">
        <v>122</v>
      </c>
      <c r="B129" s="14">
        <v>90020131</v>
      </c>
      <c r="C129" s="15" t="s">
        <v>134</v>
      </c>
      <c r="D129" s="16" t="s">
        <v>172</v>
      </c>
      <c r="E129" s="15" t="s">
        <v>173</v>
      </c>
      <c r="F129" s="11">
        <v>0</v>
      </c>
      <c r="G129" s="12">
        <v>0</v>
      </c>
      <c r="H129" s="12">
        <v>1</v>
      </c>
      <c r="I129" s="12">
        <v>1</v>
      </c>
      <c r="J129" s="12">
        <v>0</v>
      </c>
      <c r="K129" s="12">
        <v>0</v>
      </c>
      <c r="L129" s="12">
        <v>0</v>
      </c>
      <c r="M129" s="12">
        <v>1</v>
      </c>
      <c r="N129" s="12">
        <v>0</v>
      </c>
      <c r="O129" s="12">
        <v>0</v>
      </c>
      <c r="P129" s="12">
        <v>0</v>
      </c>
      <c r="Q129" s="12">
        <v>0</v>
      </c>
      <c r="R129" s="12">
        <v>3</v>
      </c>
      <c r="S129" s="12">
        <v>5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1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</row>
    <row r="130" spans="1:45" x14ac:dyDescent="0.2">
      <c r="A130" s="13">
        <v>123</v>
      </c>
      <c r="B130" s="14">
        <v>90020132</v>
      </c>
      <c r="C130" s="15" t="s">
        <v>135</v>
      </c>
      <c r="D130" s="16" t="s">
        <v>172</v>
      </c>
      <c r="E130" s="15" t="s">
        <v>173</v>
      </c>
      <c r="F130" s="11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3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1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</row>
    <row r="131" spans="1:45" x14ac:dyDescent="0.2">
      <c r="A131" s="13">
        <v>124</v>
      </c>
      <c r="B131" s="14">
        <v>90020133</v>
      </c>
      <c r="C131" s="15" t="s">
        <v>138</v>
      </c>
      <c r="D131" s="16" t="s">
        <v>172</v>
      </c>
      <c r="E131" s="15" t="s">
        <v>173</v>
      </c>
      <c r="F131" s="11">
        <v>0</v>
      </c>
      <c r="G131" s="12">
        <v>0</v>
      </c>
      <c r="H131" s="12">
        <v>0</v>
      </c>
      <c r="I131" s="12">
        <v>1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1</v>
      </c>
      <c r="T131" s="12">
        <v>0</v>
      </c>
      <c r="U131" s="12">
        <v>1</v>
      </c>
      <c r="V131" s="12">
        <v>0</v>
      </c>
      <c r="W131" s="12">
        <v>1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1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</row>
    <row r="132" spans="1:45" x14ac:dyDescent="0.2">
      <c r="A132" s="13">
        <v>125</v>
      </c>
      <c r="B132" s="14">
        <v>90020134</v>
      </c>
      <c r="C132" s="15" t="s">
        <v>137</v>
      </c>
      <c r="D132" s="16" t="s">
        <v>172</v>
      </c>
      <c r="E132" s="15" t="s">
        <v>173</v>
      </c>
      <c r="F132" s="11">
        <v>0</v>
      </c>
      <c r="G132" s="12">
        <v>0</v>
      </c>
      <c r="H132" s="12">
        <v>0</v>
      </c>
      <c r="I132" s="12">
        <v>2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1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3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</row>
    <row r="133" spans="1:45" x14ac:dyDescent="0.2">
      <c r="A133" s="13">
        <v>126</v>
      </c>
      <c r="B133" s="14">
        <v>90020135</v>
      </c>
      <c r="C133" s="15" t="s">
        <v>139</v>
      </c>
      <c r="D133" s="16" t="s">
        <v>172</v>
      </c>
      <c r="E133" s="15" t="s">
        <v>173</v>
      </c>
      <c r="F133" s="11">
        <v>0</v>
      </c>
      <c r="G133" s="12">
        <v>0</v>
      </c>
      <c r="H133" s="12">
        <v>0</v>
      </c>
      <c r="I133" s="12">
        <v>6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3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1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</row>
    <row r="134" spans="1:45" x14ac:dyDescent="0.2">
      <c r="A134" s="29">
        <v>127</v>
      </c>
      <c r="B134" s="30">
        <v>90020136</v>
      </c>
      <c r="C134" s="31" t="s">
        <v>136</v>
      </c>
      <c r="D134" s="32" t="s">
        <v>172</v>
      </c>
      <c r="E134" s="31" t="s">
        <v>173</v>
      </c>
      <c r="F134" s="11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2</v>
      </c>
      <c r="S134" s="12">
        <v>2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1</v>
      </c>
      <c r="AD134" s="12">
        <v>0</v>
      </c>
      <c r="AE134" s="12">
        <v>0</v>
      </c>
      <c r="AF134" s="12">
        <v>0</v>
      </c>
      <c r="AG134" s="12">
        <v>2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</row>
    <row r="135" spans="1:45" ht="12.75" customHeight="1" x14ac:dyDescent="0.2">
      <c r="A135" s="33" t="s">
        <v>140</v>
      </c>
      <c r="B135" s="33"/>
      <c r="C135" s="33"/>
      <c r="D135" s="33"/>
      <c r="E135" s="33"/>
      <c r="F135" s="28">
        <v>0</v>
      </c>
      <c r="G135" s="17">
        <v>0</v>
      </c>
      <c r="H135" s="17">
        <v>51</v>
      </c>
      <c r="I135" s="17">
        <v>270</v>
      </c>
      <c r="J135" s="17">
        <v>0</v>
      </c>
      <c r="K135" s="17">
        <v>10</v>
      </c>
      <c r="L135" s="17">
        <v>5</v>
      </c>
      <c r="M135" s="17">
        <v>21</v>
      </c>
      <c r="N135" s="17">
        <v>0</v>
      </c>
      <c r="O135" s="17">
        <v>0</v>
      </c>
      <c r="P135" s="17">
        <v>1</v>
      </c>
      <c r="Q135" s="17">
        <v>3</v>
      </c>
      <c r="R135" s="17">
        <v>78</v>
      </c>
      <c r="S135" s="17">
        <v>308</v>
      </c>
      <c r="T135" s="17">
        <v>0</v>
      </c>
      <c r="U135" s="17">
        <v>2</v>
      </c>
      <c r="V135" s="17">
        <v>25</v>
      </c>
      <c r="W135" s="17">
        <v>84</v>
      </c>
      <c r="X135" s="17">
        <v>0</v>
      </c>
      <c r="Y135" s="17">
        <v>0</v>
      </c>
      <c r="Z135" s="17">
        <v>0</v>
      </c>
      <c r="AA135" s="17">
        <v>0</v>
      </c>
      <c r="AB135" s="17">
        <v>20</v>
      </c>
      <c r="AC135" s="17">
        <v>251</v>
      </c>
      <c r="AD135" s="17">
        <v>4</v>
      </c>
      <c r="AE135" s="17">
        <v>2</v>
      </c>
      <c r="AF135" s="17">
        <v>45</v>
      </c>
      <c r="AG135" s="17">
        <v>110</v>
      </c>
      <c r="AH135" s="17">
        <v>0</v>
      </c>
      <c r="AI135" s="17">
        <v>3</v>
      </c>
      <c r="AJ135" s="17">
        <v>0</v>
      </c>
      <c r="AK135" s="17">
        <v>0</v>
      </c>
      <c r="AL135" s="17">
        <v>1</v>
      </c>
      <c r="AM135" s="17">
        <v>1</v>
      </c>
      <c r="AN135" s="17">
        <v>0</v>
      </c>
      <c r="AO135" s="17">
        <v>0</v>
      </c>
      <c r="AP135" s="17">
        <v>0</v>
      </c>
      <c r="AQ135" s="17">
        <v>0</v>
      </c>
      <c r="AR135" s="17">
        <v>0</v>
      </c>
      <c r="AS135" s="17">
        <v>0</v>
      </c>
    </row>
    <row r="136" spans="1:45" x14ac:dyDescent="0.2">
      <c r="D136" s="3"/>
      <c r="E136" s="3"/>
    </row>
  </sheetData>
  <sortState ref="B6:AQ132">
    <sortCondition ref="B6:B132"/>
  </sortState>
  <mergeCells count="30">
    <mergeCell ref="A135:E135"/>
    <mergeCell ref="Z5:AI5"/>
    <mergeCell ref="V6:W6"/>
    <mergeCell ref="X6:Y6"/>
    <mergeCell ref="Z6:AA6"/>
    <mergeCell ref="AB6:AC6"/>
    <mergeCell ref="N6:O6"/>
    <mergeCell ref="P6:Q6"/>
    <mergeCell ref="R6:S6"/>
    <mergeCell ref="T6:U6"/>
    <mergeCell ref="A5:A7"/>
    <mergeCell ref="B5:B7"/>
    <mergeCell ref="C5:C7"/>
    <mergeCell ref="F5:O5"/>
    <mergeCell ref="P5:Y5"/>
    <mergeCell ref="D5:D7"/>
    <mergeCell ref="E5:E7"/>
    <mergeCell ref="AP6:AQ6"/>
    <mergeCell ref="AR6:AS6"/>
    <mergeCell ref="AD6:AE6"/>
    <mergeCell ref="AF6:AG6"/>
    <mergeCell ref="AH6:AI6"/>
    <mergeCell ref="AJ6:AK6"/>
    <mergeCell ref="AL6:AM6"/>
    <mergeCell ref="AN6:AO6"/>
    <mergeCell ref="AJ5:AS5"/>
    <mergeCell ref="F6:G6"/>
    <mergeCell ref="H6:I6"/>
    <mergeCell ref="J6:K6"/>
    <mergeCell ref="L6:M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สรุปภาพเขตแยกวิทยฐานะและวุฒิ </vt:lpstr>
      <vt:lpstr>รายอำเภอแยกวุฒิ </vt:lpstr>
      <vt:lpstr>รายอำเภอแยกวิทยฐานะ</vt:lpstr>
      <vt:lpstr>รายอำเภอวิทยฐานะและวุฒิ</vt:lpstr>
      <vt:lpstr>รายโรง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ข้าราชการครูและบุคลากร สพป.สงขลา เขต 2</dc:title>
  <dc:creator>Administrator</dc:creator>
  <cp:lastModifiedBy>Mr.KKD</cp:lastModifiedBy>
  <dcterms:created xsi:type="dcterms:W3CDTF">2020-08-27T03:31:19Z</dcterms:created>
  <dcterms:modified xsi:type="dcterms:W3CDTF">2020-08-27T07:44:47Z</dcterms:modified>
</cp:coreProperties>
</file>