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00"/>
  </bookViews>
  <sheets>
    <sheet name="ขนาดโรงเรียนแยกอำเภอ" sheetId="5" r:id="rId1"/>
    <sheet name="แยกตามชั้นที่เปิดสอน" sheetId="9" r:id="rId2"/>
    <sheet name="ขนาดโรงเรียนแยกเครือข่าย" sheetId="3" r:id="rId3"/>
    <sheet name="ข้อมูลรรขนาดเล็ก" sheetId="6" r:id="rId4"/>
    <sheet name="รรขนาดกลาง" sheetId="7" r:id="rId5"/>
    <sheet name="รรขนาดใหญ่" sheetId="8" r:id="rId6"/>
    <sheet name="รร.ขยายโอกาส" sheetId="10" r:id="rId7"/>
    <sheet name="นรแยกระดับชั้น-อำเภอ" sheetId="14" r:id="rId8"/>
    <sheet name="จน.นรแยกชั้น-อำเภอ" sheetId="13" r:id="rId9"/>
  </sheets>
  <definedNames>
    <definedName name="_xlnm._FilterDatabase" localSheetId="3" hidden="1">ข้อมูลรรขนาดเล็ก!$A$6:$I$60</definedName>
    <definedName name="_xlnm._FilterDatabase" localSheetId="8" hidden="1">'จน.นรแยกชั้น-อำเภอ'!$A$6:$U$139</definedName>
    <definedName name="_xlnm._FilterDatabase" localSheetId="7" hidden="1">'นรแยกระดับชั้น-อำเภอ'!$A$6:$U$139</definedName>
    <definedName name="_xlnm._FilterDatabase" localSheetId="6" hidden="1">รร.ขยายโอกาส!$A$7:$U$26</definedName>
    <definedName name="_xlnm._FilterDatabase" localSheetId="4" hidden="1">รรขนาดกลาง!$A$6:$I$73</definedName>
  </definedNames>
  <calcPr calcId="144525"/>
</workbook>
</file>

<file path=xl/calcChain.xml><?xml version="1.0" encoding="utf-8"?>
<calcChain xmlns="http://schemas.openxmlformats.org/spreadsheetml/2006/main">
  <c r="D14" i="5" l="1"/>
  <c r="E14" i="5"/>
  <c r="F14" i="5"/>
  <c r="G14" i="5"/>
  <c r="H14" i="5"/>
  <c r="I14" i="5"/>
  <c r="C14" i="5"/>
  <c r="J13" i="9"/>
  <c r="C13" i="9"/>
  <c r="D13" i="9"/>
  <c r="E13" i="9"/>
  <c r="F13" i="9"/>
  <c r="G13" i="9"/>
  <c r="H13" i="9"/>
  <c r="I13" i="9"/>
  <c r="J9" i="9"/>
  <c r="J10" i="9"/>
  <c r="J11" i="9"/>
  <c r="J12" i="9"/>
  <c r="J8" i="9"/>
  <c r="I138" i="14"/>
  <c r="H138" i="14"/>
  <c r="I125" i="14"/>
  <c r="H125" i="14"/>
  <c r="I112" i="14"/>
  <c r="H112" i="14"/>
  <c r="I90" i="14"/>
  <c r="H90" i="14"/>
  <c r="I40" i="14"/>
  <c r="H40" i="14"/>
  <c r="G138" i="14"/>
  <c r="G125" i="14"/>
  <c r="G112" i="14"/>
  <c r="G90" i="14"/>
  <c r="G40" i="14"/>
  <c r="F138" i="14"/>
  <c r="F125" i="14"/>
  <c r="F112" i="14"/>
  <c r="F90" i="14"/>
  <c r="F40" i="14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F40" i="13"/>
  <c r="H139" i="14" l="1"/>
  <c r="G139" i="14"/>
  <c r="I139" i="14"/>
  <c r="F139" i="14"/>
  <c r="U138" i="13"/>
  <c r="T138" i="13"/>
  <c r="S138" i="13"/>
  <c r="R138" i="13"/>
  <c r="Q138" i="13"/>
  <c r="P138" i="13"/>
  <c r="O138" i="13"/>
  <c r="N138" i="13"/>
  <c r="M138" i="13"/>
  <c r="L138" i="13"/>
  <c r="K138" i="13"/>
  <c r="J138" i="13"/>
  <c r="I138" i="13"/>
  <c r="H138" i="13"/>
  <c r="G138" i="13"/>
  <c r="F138" i="13"/>
  <c r="U125" i="13"/>
  <c r="T125" i="13"/>
  <c r="S125" i="13"/>
  <c r="R125" i="13"/>
  <c r="Q125" i="13"/>
  <c r="P125" i="13"/>
  <c r="O125" i="13"/>
  <c r="N125" i="13"/>
  <c r="M125" i="13"/>
  <c r="L125" i="13"/>
  <c r="K125" i="13"/>
  <c r="J125" i="13"/>
  <c r="I125" i="13"/>
  <c r="H125" i="13"/>
  <c r="G125" i="13"/>
  <c r="F125" i="13"/>
  <c r="U112" i="13"/>
  <c r="T112" i="13"/>
  <c r="S112" i="13"/>
  <c r="R112" i="13"/>
  <c r="Q112" i="13"/>
  <c r="P112" i="13"/>
  <c r="O112" i="13"/>
  <c r="N112" i="13"/>
  <c r="M112" i="13"/>
  <c r="L112" i="13"/>
  <c r="K112" i="13"/>
  <c r="J112" i="13"/>
  <c r="I112" i="13"/>
  <c r="H112" i="13"/>
  <c r="G112" i="13"/>
  <c r="F112" i="13"/>
  <c r="U90" i="13"/>
  <c r="T90" i="13"/>
  <c r="S90" i="13"/>
  <c r="R90" i="13"/>
  <c r="Q90" i="13"/>
  <c r="P90" i="13"/>
  <c r="O90" i="13"/>
  <c r="N90" i="13"/>
  <c r="M90" i="13"/>
  <c r="L90" i="13"/>
  <c r="K90" i="13"/>
  <c r="J90" i="13"/>
  <c r="I90" i="13"/>
  <c r="H90" i="13"/>
  <c r="G90" i="13"/>
  <c r="F90" i="13"/>
  <c r="F139" i="13" l="1"/>
  <c r="R139" i="13"/>
  <c r="G139" i="13"/>
  <c r="O139" i="13"/>
  <c r="S139" i="13"/>
  <c r="H139" i="13"/>
  <c r="L139" i="13"/>
  <c r="P139" i="13"/>
  <c r="T139" i="13"/>
  <c r="J139" i="13"/>
  <c r="N139" i="13"/>
  <c r="K139" i="13"/>
  <c r="I139" i="13"/>
  <c r="M139" i="13"/>
  <c r="Q139" i="13"/>
  <c r="U139" i="13"/>
  <c r="B13" i="9"/>
  <c r="D23" i="3" l="1"/>
  <c r="E23" i="3"/>
  <c r="C23" i="3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9" i="3"/>
  <c r="G9" i="3" s="1"/>
  <c r="H13" i="5" l="1"/>
  <c r="I13" i="5" s="1"/>
  <c r="H12" i="5"/>
  <c r="I12" i="5" s="1"/>
  <c r="H11" i="5"/>
  <c r="I11" i="5" s="1"/>
  <c r="H10" i="5"/>
  <c r="I10" i="5" s="1"/>
  <c r="F12" i="3"/>
  <c r="G12" i="3" s="1"/>
  <c r="F11" i="3"/>
  <c r="G11" i="3" s="1"/>
  <c r="F10" i="3"/>
  <c r="G10" i="3" l="1"/>
  <c r="F23" i="3"/>
  <c r="G23" i="3" s="1"/>
</calcChain>
</file>

<file path=xl/sharedStrings.xml><?xml version="1.0" encoding="utf-8"?>
<sst xmlns="http://schemas.openxmlformats.org/spreadsheetml/2006/main" count="1390" uniqueCount="232">
  <si>
    <t>รหัสโรงเรียน</t>
  </si>
  <si>
    <t>ชื่อโรงเรียน</t>
  </si>
  <si>
    <t>อำเภอ</t>
  </si>
  <si>
    <t>บ้านเขารักเกียรติ</t>
  </si>
  <si>
    <t>รัตภูมิ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</si>
  <si>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</si>
  <si>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</si>
  <si>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</si>
  <si>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</si>
  <si>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</si>
  <si>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</si>
  <si>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</si>
  <si>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</si>
  <si>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</si>
  <si>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</si>
  <si>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</si>
  <si>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</si>
  <si>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</si>
  <si>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</si>
  <si>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</si>
  <si>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</si>
  <si>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</si>
  <si>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บ้านไสท้อน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</si>
  <si>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</si>
  <si>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</si>
  <si>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</si>
  <si>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</si>
  <si>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</si>
  <si>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บ้านทุ่งมะขาม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</si>
  <si>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</si>
  <si>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</si>
  <si>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</si>
  <si>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</si>
  <si>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</si>
  <si>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</si>
  <si>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</si>
  <si>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</si>
  <si>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</si>
  <si>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หาดใหญ่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</si>
  <si>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</si>
  <si>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</si>
  <si>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</si>
  <si>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</si>
  <si>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</si>
  <si>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</si>
  <si>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</si>
  <si>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</si>
  <si>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</si>
  <si>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</si>
  <si>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</si>
  <si>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</si>
  <si>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</si>
  <si>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</si>
  <si>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</si>
  <si>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</si>
  <si>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</si>
  <si>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</si>
  <si>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</si>
  <si>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</si>
  <si>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</si>
  <si>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</si>
  <si>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</si>
  <si>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</si>
  <si>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</si>
  <si>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</si>
  <si>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</si>
  <si>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</si>
  <si>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</si>
  <si>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</si>
  <si>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</si>
  <si>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</si>
  <si>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</si>
  <si>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</si>
  <si>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</si>
  <si>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</si>
  <si>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</si>
  <si>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</si>
  <si>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</si>
  <si>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</si>
  <si>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</si>
  <si>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</si>
  <si>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</si>
  <si>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</si>
  <si>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</si>
  <si>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</si>
  <si>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</si>
  <si>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</si>
  <si>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ควนเนียง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</si>
  <si>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</si>
  <si>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</si>
  <si>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</si>
  <si>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</si>
  <si>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</si>
  <si>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</si>
  <si>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</si>
  <si>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</si>
  <si>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</si>
  <si>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</si>
  <si>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</si>
  <si>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</si>
  <si>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</si>
  <si>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</si>
  <si>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</si>
  <si>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</si>
  <si>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</si>
  <si>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</si>
  <si>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</si>
  <si>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</si>
  <si>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</si>
  <si>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บางกล่ำ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</si>
  <si>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</si>
  <si>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</si>
  <si>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</si>
  <si>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</si>
  <si>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</si>
  <si>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</si>
  <si>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</si>
  <si>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</si>
  <si>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</si>
  <si>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</si>
  <si>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คลองหอยโข่ง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</si>
  <si>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</si>
  <si>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</si>
  <si>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</si>
  <si>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</si>
  <si>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</si>
  <si>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</si>
  <si>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</si>
  <si>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</si>
  <si>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</si>
  <si>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</si>
  <si>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</si>
  <si>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ขนาดโรงเรียน</t>
  </si>
  <si>
    <t>เครือข่าย</t>
  </si>
  <si>
    <t>กำแพงเพชร</t>
  </si>
  <si>
    <t xml:space="preserve">กำแพงเพชร </t>
  </si>
  <si>
    <t>กำแพงเพชร *</t>
  </si>
  <si>
    <t>เขาพระ</t>
  </si>
  <si>
    <t>เขาพระ *</t>
  </si>
  <si>
    <t>คูหาสัมพันธ์</t>
  </si>
  <si>
    <t>คูหาสัมพันธ์ *</t>
  </si>
  <si>
    <t>ท่าชะมวงสามัคคี *</t>
  </si>
  <si>
    <t>ท่าชะมวงสามัคคี</t>
  </si>
  <si>
    <t>คลองแห-คู่เต่า</t>
  </si>
  <si>
    <t>คลองแห-คู่เต่า *</t>
  </si>
  <si>
    <t>สื่เมืองสัมพันธ์</t>
  </si>
  <si>
    <t>สื่เมืองสัมพันธ์ *</t>
  </si>
  <si>
    <t>โตนงาช้าง</t>
  </si>
  <si>
    <t>น้ำข้ามทุ่ง</t>
  </si>
  <si>
    <t>โตนงาช้าง *</t>
  </si>
  <si>
    <t>น้ำข้ามทุ่ง *</t>
  </si>
  <si>
    <t>บ้านพรุพะตง *</t>
  </si>
  <si>
    <t>บ้านพรุพะตง</t>
  </si>
  <si>
    <t>ควนโสห้วยลึก *</t>
  </si>
  <si>
    <t>ควนโสห้วยลึก</t>
  </si>
  <si>
    <t>บางเหรียงพัฒนา</t>
  </si>
  <si>
    <t>บางเหรียงพัฒนา *</t>
  </si>
  <si>
    <t>ควนเนียง *</t>
  </si>
  <si>
    <t>คลองหอยโข่งก้าวหน้า</t>
  </si>
  <si>
    <t>คลองหอยโข่งก้าวหน้า *</t>
  </si>
  <si>
    <t xml:space="preserve">จำนวนโรงเรียนจำแนกตามขนาดจำนวนนักเรียน   </t>
  </si>
  <si>
    <t>แบบที่ 1 (ขนาดโรงเรียน สพฐ.)</t>
  </si>
  <si>
    <t>สำนักงานเขตพื้นที่การศึกษาประถมศึกษาสงขลา เขต 2</t>
  </si>
  <si>
    <t>จำนวนนักเรียน</t>
  </si>
  <si>
    <t>จำนวนโรงเรียน</t>
  </si>
  <si>
    <t>ร้อยละ</t>
  </si>
  <si>
    <t>อ.รัตภูมิ</t>
  </si>
  <si>
    <t>อ.หาดใหญ่</t>
  </si>
  <si>
    <t>อ.ควนเนียง</t>
  </si>
  <si>
    <t>อ.บางกล่ำ</t>
  </si>
  <si>
    <t>รวม</t>
  </si>
  <si>
    <t>โรงเรียนขนาดเล็ก</t>
  </si>
  <si>
    <t>มีนักเรียนตั้งแต่ 120 คนลงมา</t>
  </si>
  <si>
    <t>โรงเรียนขนาดกลาง</t>
  </si>
  <si>
    <t>มีนักเรียนตั้งแต่ 121-600 คน</t>
  </si>
  <si>
    <t>โรงเรียนขนาดใหญ่</t>
  </si>
  <si>
    <t>มีนักเรียนตั้งแต่ 601 - 1,500 คน</t>
  </si>
  <si>
    <t>โรงเรียนขนาดใหญ่พิเศษ</t>
  </si>
  <si>
    <t>มีนักเรียนตั้งแต่ 1,501 ขึ้นไป คน</t>
  </si>
  <si>
    <t>รวมทั้งสิ้น</t>
  </si>
  <si>
    <t>เครือข่ายโรงเรียน</t>
  </si>
  <si>
    <t>ลำดับ</t>
  </si>
  <si>
    <t>ข้อมูลโรงเรียนขนาดเล็ก (นักเรียนต่ำกว่า 120 คน)</t>
  </si>
  <si>
    <t>ข้อมูลโรงเรียนขนาดใหญ่ (นักเรียน มากกว่า 600 คน)</t>
  </si>
  <si>
    <t>ระดับชั้นที่เปิดสอน</t>
  </si>
  <si>
    <t>อ.1-ป.6</t>
  </si>
  <si>
    <t>อ.2-ป.6</t>
  </si>
  <si>
    <t>อ.3-ป.6</t>
  </si>
  <si>
    <t>ป.1-ป.6</t>
  </si>
  <si>
    <t>อ.1-ม.3</t>
  </si>
  <si>
    <t>อ.2-ม.3</t>
  </si>
  <si>
    <t>บ้านคลองนกกระทุง (เรียงราษฎร์อุทิศ2)</t>
  </si>
  <si>
    <t>สังกัด สพป.สงขลาเขต 2</t>
  </si>
  <si>
    <t>อนุบาล</t>
  </si>
  <si>
    <t>ประถมศึกษา</t>
  </si>
  <si>
    <t>อ.1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</si>
  <si>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</si>
  <si>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</si>
  <si>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</si>
  <si>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</si>
  <si>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</si>
  <si>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</si>
  <si>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</si>
  <si>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</si>
  <si>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</si>
  <si>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</si>
  <si>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</si>
  <si>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ข้อมูลโรงเรียนขยายโอกาสทางการศึกษา  เปิดสอนขั้น อนุบาล- มัธยมศึกษาตอนต้น</t>
  </si>
  <si>
    <t xml:space="preserve"> 6 โรงเรียน คิดเป็น 4.72 %</t>
  </si>
  <si>
    <t xml:space="preserve"> 19 โรงเรียน คิดเป็น 14.96 %</t>
  </si>
  <si>
    <t>ก่อนประถม</t>
  </si>
  <si>
    <t>ประถม</t>
  </si>
  <si>
    <t>ม.ต้น</t>
  </si>
  <si>
    <t>ทั้งหมด</t>
  </si>
  <si>
    <t>จำนวนโรงเรียนจำแนกตามระดับชั้นที่เปิดสอน อำเภอ</t>
  </si>
  <si>
    <t xml:space="preserve">จำนวนโรงเรียน  127  โรงเรียน </t>
  </si>
  <si>
    <t>อ.คลอง
หอยโข่ง</t>
  </si>
  <si>
    <t>ข้อมูลโรงเรียนขนาดกลาง (นักเรียน 121-600 คน)</t>
  </si>
  <si>
    <t xml:space="preserve">จำนวนนักเรียน จำแนกตามชั้น เพศ  </t>
  </si>
  <si>
    <t>ข้อมูลภาคเรียนที่ 1/2563  ข้อมูล ณ วันที่ 17 กรกฎาคม 2563</t>
  </si>
  <si>
    <t xml:space="preserve">รวม </t>
  </si>
  <si>
    <t>นักเรียนทั้งหมด</t>
  </si>
  <si>
    <t>รักเมืองไทย ๖ บ้านโตนงาช้าง(เผียนประชาอุปถัมภ์)</t>
  </si>
  <si>
    <t>บางกล่ำพัฒนา</t>
  </si>
  <si>
    <t>เครือข่ายฯ</t>
  </si>
  <si>
    <t xml:space="preserve">หมายเหตุ : โรงเรียนบ้านไสท้อน เครือข่ายฯคูหาสัมพันธ์ อำเภอรัตภูมิไม่มีจำนวนนักเรียนเนื่องจากรอประกาศยุบเลิก </t>
  </si>
  <si>
    <r>
      <t xml:space="preserve">หมายเหตุ : </t>
    </r>
    <r>
      <rPr>
        <sz val="16"/>
        <color theme="1"/>
        <rFont val="Angsana New"/>
        <family val="1"/>
      </rPr>
      <t xml:space="preserve">โรงเรียนบ้านไสท้อน เครือข่ายฯคูหาสัมพันธ์ อำเภอรัตภูมิ  ไม่มีจำนวนนักเรียนเนื่องจากรอประกาศยุบเลิก </t>
    </r>
  </si>
  <si>
    <t>ข้อมูลภาคเรียนที่ 1/2564  ข้อมูล ณ วันที่ 25 มิถุนายน 2564</t>
  </si>
  <si>
    <t xml:space="preserve"> 54 โรงเรียน คิดเป็น 42.52 %</t>
  </si>
  <si>
    <t xml:space="preserve"> 67 โรงเรียน คิดเป็น 52.75 %</t>
  </si>
  <si>
    <t>ป.2-ป.6</t>
  </si>
  <si>
    <t>อ.3-ม.3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</si>
</sst>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/>
      <sz val="16"/>
      <color rgb="FF000099"/>
      <name val="Tahoma"/>
      <family val="2"/>
      <scheme val="minor"/>
    </font>
    <font>
      <b/>
      <sz val="16"/>
      <color rgb="FFFF0000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9" tint="-0.499984740745262"/>
      <name val="Tahoma"/>
      <family val="2"/>
      <scheme val="minor"/>
    </font>
    <font>
      <b/>
      <sz val="16"/>
      <color theme="1"/>
      <name val="AngsanaUPC"/>
      <family val="1"/>
    </font>
    <font>
      <b/>
      <sz val="20"/>
      <color rgb="FFFF0000"/>
      <name val="Angsana New"/>
      <family val="1"/>
    </font>
    <font>
      <b/>
      <sz val="10"/>
      <color theme="1"/>
      <name val="Tahoma"/>
      <family val="2"/>
      <scheme val="minor"/>
    </font>
    <font>
      <b/>
      <sz val="12"/>
      <color rgb="FF0000CC"/>
      <name val="Tahoma"/>
      <family val="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sz val="16"/>
      <color theme="1"/>
      <name val="TH SarabunPSK"/>
      <family val="2"/>
    </font>
  </fonts>
  <fills count="3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9" applyNumberFormat="0" applyAlignment="0" applyProtection="0"/>
    <xf numFmtId="0" fontId="21" fillId="8" borderId="20" applyNumberFormat="0" applyAlignment="0" applyProtection="0"/>
    <xf numFmtId="0" fontId="22" fillId="8" borderId="19" applyNumberFormat="0" applyAlignment="0" applyProtection="0"/>
    <xf numFmtId="0" fontId="23" fillId="0" borderId="21" applyNumberFormat="0" applyFill="0" applyAlignment="0" applyProtection="0"/>
    <xf numFmtId="0" fontId="24" fillId="9" borderId="22" applyNumberFormat="0" applyAlignment="0" applyProtection="0"/>
    <xf numFmtId="0" fontId="25" fillId="0" borderId="0" applyNumberFormat="0" applyFill="0" applyBorder="0" applyAlignment="0" applyProtection="0"/>
    <xf numFmtId="0" fontId="1" fillId="10" borderId="23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24" applyNumberFormat="0" applyFill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187" fontId="3" fillId="0" borderId="1" xfId="1" applyNumberFormat="1" applyFont="1" applyFill="1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indent="3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0" fillId="0" borderId="0" xfId="0" applyFont="1"/>
    <xf numFmtId="0" fontId="12" fillId="0" borderId="0" xfId="0" applyFont="1"/>
    <xf numFmtId="187" fontId="0" fillId="3" borderId="4" xfId="1" applyNumberFormat="1" applyFont="1" applyFill="1" applyBorder="1" applyAlignment="1">
      <alignment horizontal="center" vertical="center"/>
    </xf>
    <xf numFmtId="187" fontId="0" fillId="3" borderId="2" xfId="1" applyNumberFormat="1" applyFont="1" applyFill="1" applyBorder="1" applyAlignment="1">
      <alignment horizontal="center" vertical="center"/>
    </xf>
    <xf numFmtId="0" fontId="0" fillId="0" borderId="9" xfId="0" applyBorder="1"/>
    <xf numFmtId="187" fontId="3" fillId="0" borderId="10" xfId="1" applyNumberFormat="1" applyFont="1" applyFill="1" applyBorder="1"/>
    <xf numFmtId="0" fontId="0" fillId="0" borderId="10" xfId="0" applyBorder="1"/>
    <xf numFmtId="0" fontId="0" fillId="0" borderId="11" xfId="0" applyBorder="1"/>
    <xf numFmtId="187" fontId="3" fillId="0" borderId="11" xfId="1" applyNumberFormat="1" applyFont="1" applyFill="1" applyBorder="1"/>
    <xf numFmtId="0" fontId="0" fillId="3" borderId="11" xfId="0" applyFill="1" applyBorder="1"/>
    <xf numFmtId="187" fontId="3" fillId="3" borderId="11" xfId="1" applyNumberFormat="1" applyFont="1" applyFill="1" applyBorder="1"/>
    <xf numFmtId="0" fontId="0" fillId="3" borderId="0" xfId="0" applyFill="1"/>
    <xf numFmtId="0" fontId="0" fillId="0" borderId="12" xfId="0" applyBorder="1"/>
    <xf numFmtId="187" fontId="3" fillId="0" borderId="12" xfId="1" applyNumberFormat="1" applyFont="1" applyFill="1" applyBorder="1"/>
    <xf numFmtId="0" fontId="0" fillId="3" borderId="2" xfId="0" applyFill="1" applyBorder="1"/>
    <xf numFmtId="187" fontId="3" fillId="3" borderId="2" xfId="1" applyNumberFormat="1" applyFont="1" applyFill="1" applyBorder="1"/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187" fontId="0" fillId="0" borderId="1" xfId="1" applyNumberFormat="1" applyFont="1" applyBorder="1"/>
    <xf numFmtId="187" fontId="0" fillId="0" borderId="11" xfId="1" applyNumberFormat="1" applyFont="1" applyFill="1" applyBorder="1"/>
    <xf numFmtId="187" fontId="0" fillId="0" borderId="0" xfId="1" applyNumberFormat="1" applyFont="1"/>
    <xf numFmtId="187" fontId="0" fillId="3" borderId="11" xfId="1" applyNumberFormat="1" applyFont="1" applyFill="1" applyBorder="1"/>
    <xf numFmtId="187" fontId="0" fillId="3" borderId="2" xfId="1" applyNumberFormat="1" applyFont="1" applyFill="1" applyBorder="1"/>
    <xf numFmtId="0" fontId="9" fillId="3" borderId="7" xfId="0" applyFont="1" applyFill="1" applyBorder="1" applyAlignment="1">
      <alignment horizontal="center" vertical="center" wrapText="1"/>
    </xf>
    <xf numFmtId="187" fontId="30" fillId="0" borderId="1" xfId="1" applyNumberFormat="1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/>
    <xf numFmtId="187" fontId="30" fillId="0" borderId="1" xfId="1" applyNumberFormat="1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/>
    <xf numFmtId="187" fontId="30" fillId="0" borderId="1" xfId="1" applyNumberFormat="1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/>
    <xf numFmtId="187" fontId="30" fillId="0" borderId="1" xfId="1" applyNumberFormat="1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/>
    <xf numFmtId="0" fontId="0" fillId="0" borderId="0" xfId="0"/>
    <xf numFmtId="187" fontId="30" fillId="0" borderId="1" xfId="1" applyNumberFormat="1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/>
    <xf numFmtId="0" fontId="12" fillId="0" borderId="0" xfId="0" applyFont="1"/>
    <xf numFmtId="187" fontId="30" fillId="0" borderId="1" xfId="1" applyNumberFormat="1" applyFont="1" applyBorder="1"/>
    <xf numFmtId="187" fontId="30" fillId="35" borderId="1" xfId="1" applyNumberFormat="1" applyFont="1" applyFill="1" applyBorder="1"/>
    <xf numFmtId="187" fontId="30" fillId="0" borderId="1" xfId="1" applyNumberFormat="1" applyFont="1" applyFill="1" applyBorder="1"/>
    <xf numFmtId="0" fontId="0" fillId="0" borderId="0" xfId="0"/>
    <xf numFmtId="0" fontId="0" fillId="0" borderId="0" xfId="0" applyAlignment="1">
      <alignment vertical="center"/>
    </xf>
    <xf numFmtId="187" fontId="30" fillId="0" borderId="1" xfId="1" applyNumberFormat="1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/>
    <xf numFmtId="0" fontId="30" fillId="35" borderId="1" xfId="0" applyFont="1" applyFill="1" applyBorder="1"/>
    <xf numFmtId="0" fontId="0" fillId="0" borderId="0" xfId="0"/>
    <xf numFmtId="0" fontId="0" fillId="0" borderId="0" xfId="0" applyAlignment="1">
      <alignment vertical="center"/>
    </xf>
    <xf numFmtId="187" fontId="30" fillId="0" borderId="1" xfId="1" applyNumberFormat="1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/>
    <xf numFmtId="0" fontId="12" fillId="0" borderId="0" xfId="0" applyFont="1"/>
    <xf numFmtId="0" fontId="30" fillId="35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87" fontId="3" fillId="3" borderId="1" xfId="1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87" fontId="3" fillId="3" borderId="4" xfId="1" applyNumberFormat="1" applyFont="1" applyFill="1" applyBorder="1" applyAlignment="1">
      <alignment horizontal="center" vertical="center"/>
    </xf>
    <xf numFmtId="187" fontId="3" fillId="3" borderId="2" xfId="1" applyNumberFormat="1" applyFont="1" applyFill="1" applyBorder="1" applyAlignment="1">
      <alignment horizontal="center" vertical="center"/>
    </xf>
    <xf numFmtId="187" fontId="0" fillId="3" borderId="8" xfId="1" applyNumberFormat="1" applyFont="1" applyFill="1" applyBorder="1" applyAlignment="1">
      <alignment horizontal="center" vertical="center"/>
    </xf>
    <xf numFmtId="187" fontId="0" fillId="3" borderId="1" xfId="1" applyNumberFormat="1" applyFont="1" applyFill="1" applyBorder="1" applyAlignment="1">
      <alignment horizontal="center" vertical="center"/>
    </xf>
    <xf numFmtId="187" fontId="0" fillId="3" borderId="5" xfId="1" applyNumberFormat="1" applyFont="1" applyFill="1" applyBorder="1" applyAlignment="1">
      <alignment horizontal="center" vertical="center"/>
    </xf>
    <xf numFmtId="0" fontId="0" fillId="3" borderId="1" xfId="1" applyNumberFormat="1" applyFont="1" applyFill="1" applyBorder="1" applyAlignment="1">
      <alignment horizontal="center" vertical="center"/>
    </xf>
    <xf numFmtId="187" fontId="4" fillId="3" borderId="1" xfId="1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top"/>
    </xf>
  </cellXfs>
  <cellStyles count="44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Comma" xfId="1" builtinId="3"/>
    <cellStyle name="Normal" xfId="0" builtinId="0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ชื่อเรื่อง" xfId="2" builtinId="15" customBuiltin="1"/>
    <cellStyle name="ชื่อเรื่อง 2" xfId="43"/>
    <cellStyle name="เซลล์ตรวจสอบ" xfId="14" builtinId="23" customBuiltin="1"/>
    <cellStyle name="เซลล์ที่มีการเชื่อมโยง" xfId="13" builtinId="24" customBuiltin="1"/>
    <cellStyle name="ดี" xfId="7" builtinId="26" customBuiltin="1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colors>
    <mruColors>
      <color rgb="FFFFCCFF"/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จำนวนโรงเรียนในสังกัด</a:t>
            </a:r>
            <a:r>
              <a:rPr lang="th-TH" baseline="0"/>
              <a:t> สพป.สงขลา เขต 2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baseline="0"/>
              <a:t>จำนวน 127 โรงเรียน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485481310883562E-2"/>
          <c:y val="0.31722380648364901"/>
          <c:w val="0.81702903737823285"/>
          <c:h val="0.5886690785273462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th-TH" sz="1050"/>
                      <a:t>โรงเรียนขนาดกลาง, 67, 53%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7793308491684791E-2"/>
                  <c:y val="8.68758577455481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ขนาดโรงเรียนแยกอำเภอ!$A$10:$A$12</c:f>
              <c:strCache>
                <c:ptCount val="3"/>
                <c:pt idx="0">
                  <c:v>โรงเรียนขนาดเล็ก</c:v>
                </c:pt>
                <c:pt idx="1">
                  <c:v>โรงเรียนขนาดกลาง</c:v>
                </c:pt>
                <c:pt idx="2">
                  <c:v>โรงเรียนขนาดใหญ่</c:v>
                </c:pt>
              </c:strCache>
            </c:strRef>
          </c:cat>
          <c:val>
            <c:numRef>
              <c:f>ขนาดโรงเรียนแยกอำเภอ!$H$10:$H$12</c:f>
              <c:numCache>
                <c:formatCode>General</c:formatCode>
                <c:ptCount val="3"/>
                <c:pt idx="0">
                  <c:v>54</c:v>
                </c:pt>
                <c:pt idx="1">
                  <c:v>67</c:v>
                </c:pt>
                <c:pt idx="2">
                  <c:v>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457199</xdr:colOff>
      <xdr:row>1</xdr:row>
      <xdr:rowOff>76200</xdr:rowOff>
    </xdr:from>
    <xdr:to>
      <xdr:col>18</xdr:col>
      <xdr:colOff>200024</xdr:colOff>
      <xdr:row>13</xdr:row>
      <xdr:rowOff>85726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workbookViewId="0"/>
  </sheetViews>
  <sheetFormatPr defaultRowHeight="14.25" x14ac:dyDescent="0.2"/>
  <cols>
    <col min="1" max="1" width="19.75" style="5" customWidth="1"/>
    <col min="2" max="2" width="25.75" style="5" bestFit="1" customWidth="1"/>
    <col min="3" max="3" width="7.75" style="5" bestFit="1" customWidth="1"/>
    <col min="4" max="5" width="10.625" style="5" bestFit="1" customWidth="1"/>
    <col min="6" max="6" width="9.75" style="5" bestFit="1" customWidth="1"/>
    <col min="7" max="7" width="8" style="5" customWidth="1"/>
    <col min="8" max="8" width="4.875" style="5" bestFit="1" customWidth="1"/>
    <col min="9" max="9" width="8" style="5" bestFit="1" customWidth="1"/>
    <col min="10" max="11" width="6.75" style="5" bestFit="1" customWidth="1"/>
    <col min="12" max="12" width="7.75" style="5" bestFit="1" customWidth="1"/>
    <col min="13" max="15" width="5.125" style="5" bestFit="1" customWidth="1"/>
    <col min="16" max="16" width="6.75" style="5" bestFit="1" customWidth="1"/>
    <col min="17" max="17" width="9.375" style="5" bestFit="1" customWidth="1"/>
    <col min="18" max="16384" width="9" style="5"/>
  </cols>
  <sheetData>
    <row r="1" spans="1:23" ht="19.5" x14ac:dyDescent="0.2">
      <c r="A1" s="4" t="s">
        <v>160</v>
      </c>
    </row>
    <row r="2" spans="1:23" ht="29.25" x14ac:dyDescent="0.6">
      <c r="A2" s="24" t="s">
        <v>215</v>
      </c>
    </row>
    <row r="3" spans="1:23" ht="19.5" x14ac:dyDescent="0.2">
      <c r="A3" s="15" t="s">
        <v>161</v>
      </c>
    </row>
    <row r="4" spans="1:23" ht="19.5" x14ac:dyDescent="0.2">
      <c r="A4" s="4" t="s">
        <v>162</v>
      </c>
    </row>
    <row r="5" spans="1:23" s="84" customFormat="1" ht="15" x14ac:dyDescent="0.2">
      <c r="A5" s="89" t="s">
        <v>227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8" spans="1:23" x14ac:dyDescent="0.2">
      <c r="A8" s="91" t="s">
        <v>132</v>
      </c>
      <c r="B8" s="91" t="s">
        <v>163</v>
      </c>
      <c r="C8" s="91" t="s">
        <v>164</v>
      </c>
      <c r="D8" s="91"/>
      <c r="E8" s="91"/>
      <c r="F8" s="91"/>
      <c r="G8" s="91"/>
      <c r="H8" s="91"/>
      <c r="I8" s="91" t="s">
        <v>165</v>
      </c>
    </row>
    <row r="9" spans="1:23" ht="25.5" x14ac:dyDescent="0.2">
      <c r="A9" s="91"/>
      <c r="B9" s="91"/>
      <c r="C9" s="48" t="s">
        <v>166</v>
      </c>
      <c r="D9" s="48" t="s">
        <v>167</v>
      </c>
      <c r="E9" s="48" t="s">
        <v>168</v>
      </c>
      <c r="F9" s="48" t="s">
        <v>169</v>
      </c>
      <c r="G9" s="49" t="s">
        <v>216</v>
      </c>
      <c r="H9" s="48" t="s">
        <v>170</v>
      </c>
      <c r="I9" s="91"/>
    </row>
    <row r="10" spans="1:23" ht="27" customHeight="1" x14ac:dyDescent="0.2">
      <c r="A10" s="7" t="s">
        <v>171</v>
      </c>
      <c r="B10" s="8" t="s">
        <v>172</v>
      </c>
      <c r="C10" s="9">
        <v>12</v>
      </c>
      <c r="D10" s="9">
        <v>19</v>
      </c>
      <c r="E10" s="9">
        <v>13</v>
      </c>
      <c r="F10" s="9">
        <v>4</v>
      </c>
      <c r="G10" s="9">
        <v>6</v>
      </c>
      <c r="H10" s="9">
        <f>SUM(C10:G10)</f>
        <v>54</v>
      </c>
      <c r="I10" s="10">
        <f>(100*H10)/127</f>
        <v>42.519685039370081</v>
      </c>
    </row>
    <row r="11" spans="1:23" ht="27" customHeight="1" x14ac:dyDescent="0.2">
      <c r="A11" s="11" t="s">
        <v>173</v>
      </c>
      <c r="B11" s="8" t="s">
        <v>174</v>
      </c>
      <c r="C11" s="3">
        <v>19</v>
      </c>
      <c r="D11" s="3">
        <v>28</v>
      </c>
      <c r="E11" s="3">
        <v>7</v>
      </c>
      <c r="F11" s="3">
        <v>7</v>
      </c>
      <c r="G11" s="3">
        <v>6</v>
      </c>
      <c r="H11" s="9">
        <f>SUM(C11:G11)</f>
        <v>67</v>
      </c>
      <c r="I11" s="10">
        <f t="shared" ref="I11:I13" si="0">(100*H11)/127</f>
        <v>52.755905511811022</v>
      </c>
    </row>
    <row r="12" spans="1:23" ht="27" customHeight="1" x14ac:dyDescent="0.2">
      <c r="A12" s="11" t="s">
        <v>175</v>
      </c>
      <c r="B12" s="8" t="s">
        <v>176</v>
      </c>
      <c r="C12" s="3">
        <v>2</v>
      </c>
      <c r="D12" s="3">
        <v>2</v>
      </c>
      <c r="E12" s="3">
        <v>1</v>
      </c>
      <c r="F12" s="3">
        <v>1</v>
      </c>
      <c r="H12" s="9">
        <f t="shared" ref="H12:H13" si="1">SUM(C12:G12)</f>
        <v>6</v>
      </c>
      <c r="I12" s="10">
        <f t="shared" si="0"/>
        <v>4.7244094488188972</v>
      </c>
    </row>
    <row r="13" spans="1:23" ht="27" customHeight="1" x14ac:dyDescent="0.2">
      <c r="A13" s="11" t="s">
        <v>177</v>
      </c>
      <c r="B13" s="8" t="s">
        <v>178</v>
      </c>
      <c r="C13" s="3"/>
      <c r="D13" s="3"/>
      <c r="E13" s="3"/>
      <c r="F13" s="3"/>
      <c r="G13" s="3"/>
      <c r="H13" s="9">
        <f t="shared" si="1"/>
        <v>0</v>
      </c>
      <c r="I13" s="10">
        <f t="shared" si="0"/>
        <v>0</v>
      </c>
    </row>
    <row r="14" spans="1:23" x14ac:dyDescent="0.2">
      <c r="A14" s="91" t="s">
        <v>179</v>
      </c>
      <c r="B14" s="91"/>
      <c r="C14" s="50">
        <f>SUM(C10:C13)</f>
        <v>33</v>
      </c>
      <c r="D14" s="50">
        <f t="shared" ref="D14:I14" si="2">SUM(D10:D13)</f>
        <v>49</v>
      </c>
      <c r="E14" s="50">
        <f t="shared" si="2"/>
        <v>21</v>
      </c>
      <c r="F14" s="50">
        <f t="shared" si="2"/>
        <v>12</v>
      </c>
      <c r="G14" s="50">
        <f t="shared" si="2"/>
        <v>12</v>
      </c>
      <c r="H14" s="50">
        <f t="shared" si="2"/>
        <v>127</v>
      </c>
      <c r="I14" s="50">
        <f t="shared" si="2"/>
        <v>100</v>
      </c>
    </row>
    <row r="16" spans="1:23" ht="23.25" x14ac:dyDescent="0.2">
      <c r="A16" s="46" t="s">
        <v>226</v>
      </c>
    </row>
  </sheetData>
  <mergeCells count="5">
    <mergeCell ref="A8:A9"/>
    <mergeCell ref="B8:B9"/>
    <mergeCell ref="C8:H8"/>
    <mergeCell ref="I8:I9"/>
    <mergeCell ref="A14:B1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workbookViewId="0"/>
  </sheetViews>
  <sheetFormatPr defaultRowHeight="14.25" x14ac:dyDescent="0.2"/>
  <cols>
    <col min="1" max="1" width="17.5" customWidth="1"/>
    <col min="2" max="4" width="6.125" bestFit="1" customWidth="1"/>
    <col min="5" max="5" width="6.25" bestFit="1" customWidth="1"/>
    <col min="6" max="6" width="6.25" style="84" bestFit="1" customWidth="1"/>
    <col min="7" max="8" width="6.125" bestFit="1" customWidth="1"/>
    <col min="9" max="9" width="6.125" style="84" bestFit="1" customWidth="1"/>
    <col min="10" max="10" width="5.875" customWidth="1"/>
  </cols>
  <sheetData>
    <row r="1" spans="1:23" s="5" customFormat="1" ht="19.5" x14ac:dyDescent="0.2">
      <c r="A1" s="4" t="s">
        <v>214</v>
      </c>
      <c r="F1" s="85"/>
      <c r="I1" s="85"/>
    </row>
    <row r="2" spans="1:23" s="5" customFormat="1" ht="29.25" x14ac:dyDescent="0.6">
      <c r="A2" s="24" t="s">
        <v>215</v>
      </c>
      <c r="F2" s="85"/>
      <c r="I2" s="85"/>
    </row>
    <row r="3" spans="1:23" s="5" customFormat="1" ht="19.5" x14ac:dyDescent="0.2">
      <c r="A3" s="4" t="s">
        <v>162</v>
      </c>
      <c r="F3" s="85"/>
      <c r="I3" s="85"/>
    </row>
    <row r="4" spans="1:23" s="84" customFormat="1" ht="15" x14ac:dyDescent="0.2">
      <c r="A4" s="89" t="s">
        <v>227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5" thickBot="1" x14ac:dyDescent="0.25"/>
    <row r="6" spans="1:23" ht="24.75" thickTop="1" thickBot="1" x14ac:dyDescent="0.25">
      <c r="A6" s="92" t="s">
        <v>2</v>
      </c>
      <c r="B6" s="92" t="s">
        <v>184</v>
      </c>
      <c r="C6" s="92"/>
      <c r="D6" s="92"/>
      <c r="E6" s="92"/>
      <c r="F6" s="92"/>
      <c r="G6" s="92"/>
      <c r="H6" s="92"/>
      <c r="I6" s="92"/>
      <c r="J6" s="92"/>
    </row>
    <row r="7" spans="1:23" ht="24.75" thickTop="1" thickBot="1" x14ac:dyDescent="0.25">
      <c r="A7" s="92"/>
      <c r="B7" s="45" t="s">
        <v>185</v>
      </c>
      <c r="C7" s="45" t="s">
        <v>186</v>
      </c>
      <c r="D7" s="45" t="s">
        <v>187</v>
      </c>
      <c r="E7" s="45" t="s">
        <v>188</v>
      </c>
      <c r="F7" s="51" t="s">
        <v>230</v>
      </c>
      <c r="G7" s="45" t="s">
        <v>189</v>
      </c>
      <c r="H7" s="45" t="s">
        <v>190</v>
      </c>
      <c r="I7" s="51" t="s">
        <v>231</v>
      </c>
      <c r="J7" s="45" t="s">
        <v>170</v>
      </c>
    </row>
    <row r="8" spans="1:23" ht="24.75" thickTop="1" thickBot="1" x14ac:dyDescent="0.25">
      <c r="A8" s="18" t="s">
        <v>4</v>
      </c>
      <c r="B8" s="20">
        <v>5</v>
      </c>
      <c r="C8" s="20">
        <v>19</v>
      </c>
      <c r="D8" s="19">
        <v>2</v>
      </c>
      <c r="E8" s="20"/>
      <c r="F8" s="20">
        <v>1</v>
      </c>
      <c r="G8" s="19">
        <v>1</v>
      </c>
      <c r="H8" s="19">
        <v>3</v>
      </c>
      <c r="I8" s="19">
        <v>1</v>
      </c>
      <c r="J8" s="19">
        <f>SUM(B8:I8)</f>
        <v>32</v>
      </c>
    </row>
    <row r="9" spans="1:23" ht="24.75" thickTop="1" thickBot="1" x14ac:dyDescent="0.55000000000000004">
      <c r="A9" s="18" t="s">
        <v>38</v>
      </c>
      <c r="B9" s="19">
        <v>22</v>
      </c>
      <c r="C9" s="19">
        <v>18</v>
      </c>
      <c r="D9" s="19">
        <v>1</v>
      </c>
      <c r="E9" s="47">
        <v>2</v>
      </c>
      <c r="F9" s="47"/>
      <c r="G9" s="22">
        <v>3</v>
      </c>
      <c r="H9" s="19">
        <v>3</v>
      </c>
      <c r="I9" s="19"/>
      <c r="J9" s="19">
        <f t="shared" ref="J9:J13" si="0">SUM(B9:I9)</f>
        <v>49</v>
      </c>
    </row>
    <row r="10" spans="1:23" ht="24.75" thickTop="1" thickBot="1" x14ac:dyDescent="0.55000000000000004">
      <c r="A10" s="18" t="s">
        <v>87</v>
      </c>
      <c r="B10" s="19">
        <v>9</v>
      </c>
      <c r="C10" s="19">
        <v>10</v>
      </c>
      <c r="D10" s="21"/>
      <c r="E10" s="21"/>
      <c r="F10" s="21"/>
      <c r="G10" s="22"/>
      <c r="H10" s="19">
        <v>2</v>
      </c>
      <c r="I10" s="19"/>
      <c r="J10" s="19">
        <f t="shared" si="0"/>
        <v>21</v>
      </c>
    </row>
    <row r="11" spans="1:23" ht="24.75" thickTop="1" thickBot="1" x14ac:dyDescent="0.55000000000000004">
      <c r="A11" s="18" t="s">
        <v>109</v>
      </c>
      <c r="B11" s="19">
        <v>5</v>
      </c>
      <c r="C11" s="19">
        <v>3</v>
      </c>
      <c r="D11" s="21"/>
      <c r="E11" s="21"/>
      <c r="F11" s="21"/>
      <c r="G11" s="22">
        <v>2</v>
      </c>
      <c r="H11" s="19">
        <v>2</v>
      </c>
      <c r="I11" s="19"/>
      <c r="J11" s="19">
        <f t="shared" si="0"/>
        <v>12</v>
      </c>
    </row>
    <row r="12" spans="1:23" ht="24.75" thickTop="1" thickBot="1" x14ac:dyDescent="0.55000000000000004">
      <c r="A12" s="18" t="s">
        <v>120</v>
      </c>
      <c r="B12" s="19">
        <v>5</v>
      </c>
      <c r="C12" s="19">
        <v>6</v>
      </c>
      <c r="D12" s="21"/>
      <c r="E12" s="21"/>
      <c r="F12" s="21"/>
      <c r="G12" s="22">
        <v>1</v>
      </c>
      <c r="H12" s="21"/>
      <c r="I12" s="21"/>
      <c r="J12" s="19">
        <f t="shared" si="0"/>
        <v>12</v>
      </c>
    </row>
    <row r="13" spans="1:23" ht="24.75" thickTop="1" thickBot="1" x14ac:dyDescent="0.25">
      <c r="A13" s="45" t="s">
        <v>170</v>
      </c>
      <c r="B13" s="45">
        <f>SUM(B8:B12)</f>
        <v>46</v>
      </c>
      <c r="C13" s="51">
        <f t="shared" ref="C13:I13" si="1">SUM(C8:C12)</f>
        <v>56</v>
      </c>
      <c r="D13" s="51">
        <f t="shared" si="1"/>
        <v>3</v>
      </c>
      <c r="E13" s="51">
        <f t="shared" si="1"/>
        <v>2</v>
      </c>
      <c r="F13" s="51">
        <f t="shared" si="1"/>
        <v>1</v>
      </c>
      <c r="G13" s="51">
        <f t="shared" si="1"/>
        <v>7</v>
      </c>
      <c r="H13" s="51">
        <f t="shared" si="1"/>
        <v>10</v>
      </c>
      <c r="I13" s="51">
        <f t="shared" si="1"/>
        <v>1</v>
      </c>
      <c r="J13" s="57">
        <f t="shared" si="0"/>
        <v>126</v>
      </c>
    </row>
    <row r="14" spans="1:23" ht="15" thickTop="1" x14ac:dyDescent="0.2"/>
    <row r="15" spans="1:23" ht="23.25" x14ac:dyDescent="0.2">
      <c r="A15" s="46" t="s">
        <v>226</v>
      </c>
    </row>
  </sheetData>
  <mergeCells count="2">
    <mergeCell ref="A6:A7"/>
    <mergeCell ref="B6:J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defaultRowHeight="23.25" x14ac:dyDescent="0.2"/>
  <cols>
    <col min="1" max="1" width="5.125" style="13" bestFit="1" customWidth="1"/>
    <col min="2" max="2" width="20.375" style="5" customWidth="1"/>
    <col min="3" max="3" width="23" style="5" customWidth="1"/>
    <col min="4" max="4" width="22.625" style="5" customWidth="1"/>
    <col min="5" max="5" width="25.625" style="5" bestFit="1" customWidth="1"/>
    <col min="6" max="6" width="4.875" style="5" bestFit="1" customWidth="1"/>
    <col min="7" max="7" width="8" style="5" bestFit="1" customWidth="1"/>
    <col min="8" max="9" width="6.75" style="5" bestFit="1" customWidth="1"/>
    <col min="10" max="10" width="7.75" style="5" bestFit="1" customWidth="1"/>
    <col min="11" max="13" width="5.125" style="5" bestFit="1" customWidth="1"/>
    <col min="14" max="14" width="6.75" style="5" bestFit="1" customWidth="1"/>
    <col min="15" max="15" width="9.375" style="5" bestFit="1" customWidth="1"/>
    <col min="16" max="16384" width="9" style="5"/>
  </cols>
  <sheetData>
    <row r="1" spans="1:7" ht="19.5" x14ac:dyDescent="0.2">
      <c r="A1" s="4" t="s">
        <v>160</v>
      </c>
    </row>
    <row r="2" spans="1:7" ht="19.5" x14ac:dyDescent="0.2">
      <c r="A2" s="6" t="s">
        <v>161</v>
      </c>
    </row>
    <row r="3" spans="1:7" ht="19.5" x14ac:dyDescent="0.2">
      <c r="A3" s="4" t="s">
        <v>162</v>
      </c>
    </row>
    <row r="4" spans="1:7" ht="15" x14ac:dyDescent="0.2">
      <c r="A4" s="25" t="s">
        <v>219</v>
      </c>
    </row>
    <row r="6" spans="1:7" ht="14.25" customHeight="1" x14ac:dyDescent="0.2">
      <c r="A6" s="95" t="s">
        <v>181</v>
      </c>
      <c r="B6" s="96" t="s">
        <v>180</v>
      </c>
      <c r="C6" s="99" t="s">
        <v>132</v>
      </c>
      <c r="D6" s="100"/>
      <c r="E6" s="100"/>
      <c r="F6" s="96" t="s">
        <v>170</v>
      </c>
      <c r="G6" s="96" t="s">
        <v>165</v>
      </c>
    </row>
    <row r="7" spans="1:7" ht="14.25" customHeight="1" x14ac:dyDescent="0.2">
      <c r="A7" s="95"/>
      <c r="B7" s="97"/>
      <c r="C7" s="43" t="s">
        <v>171</v>
      </c>
      <c r="D7" s="44" t="s">
        <v>173</v>
      </c>
      <c r="E7" s="44" t="s">
        <v>175</v>
      </c>
      <c r="F7" s="97"/>
      <c r="G7" s="97"/>
    </row>
    <row r="8" spans="1:7" ht="14.25" customHeight="1" x14ac:dyDescent="0.2">
      <c r="A8" s="95"/>
      <c r="B8" s="98"/>
      <c r="C8" s="44" t="s">
        <v>172</v>
      </c>
      <c r="D8" s="44" t="s">
        <v>174</v>
      </c>
      <c r="E8" s="44" t="s">
        <v>176</v>
      </c>
      <c r="F8" s="98"/>
      <c r="G8" s="98"/>
    </row>
    <row r="9" spans="1:7" x14ac:dyDescent="0.5">
      <c r="A9" s="12">
        <v>1</v>
      </c>
      <c r="B9" s="2" t="s">
        <v>134</v>
      </c>
      <c r="C9" s="9">
        <v>4</v>
      </c>
      <c r="D9" s="9">
        <v>5</v>
      </c>
      <c r="E9" s="9"/>
      <c r="F9" s="9">
        <f t="shared" ref="F9:F22" si="0">SUM(C9:E9)</f>
        <v>9</v>
      </c>
      <c r="G9" s="10">
        <f>(100*F9)/127</f>
        <v>7.0866141732283463</v>
      </c>
    </row>
    <row r="10" spans="1:7" x14ac:dyDescent="0.5">
      <c r="A10" s="12">
        <v>2</v>
      </c>
      <c r="B10" s="2" t="s">
        <v>137</v>
      </c>
      <c r="C10" s="3">
        <v>3</v>
      </c>
      <c r="D10" s="3">
        <v>3</v>
      </c>
      <c r="E10" s="9">
        <v>1</v>
      </c>
      <c r="F10" s="9">
        <f t="shared" si="0"/>
        <v>7</v>
      </c>
      <c r="G10" s="10">
        <f t="shared" ref="G10:G23" si="1">(100*F10)/127</f>
        <v>5.5118110236220472</v>
      </c>
    </row>
    <row r="11" spans="1:7" x14ac:dyDescent="0.5">
      <c r="A11" s="12">
        <v>3</v>
      </c>
      <c r="B11" s="2" t="s">
        <v>158</v>
      </c>
      <c r="C11" s="3">
        <v>6</v>
      </c>
      <c r="D11" s="3">
        <v>6</v>
      </c>
      <c r="E11" s="3"/>
      <c r="F11" s="9">
        <f t="shared" si="0"/>
        <v>12</v>
      </c>
      <c r="G11" s="10">
        <f t="shared" si="1"/>
        <v>9.4488188976377945</v>
      </c>
    </row>
    <row r="12" spans="1:7" x14ac:dyDescent="0.5">
      <c r="A12" s="12">
        <v>4</v>
      </c>
      <c r="B12" s="2" t="s">
        <v>143</v>
      </c>
      <c r="C12" s="3">
        <v>6</v>
      </c>
      <c r="D12" s="3">
        <v>5</v>
      </c>
      <c r="E12" s="3"/>
      <c r="F12" s="9">
        <f t="shared" si="0"/>
        <v>11</v>
      </c>
      <c r="G12" s="10">
        <f t="shared" si="1"/>
        <v>8.6614173228346463</v>
      </c>
    </row>
    <row r="13" spans="1:7" x14ac:dyDescent="0.5">
      <c r="A13" s="12">
        <v>5</v>
      </c>
      <c r="B13" s="2" t="s">
        <v>87</v>
      </c>
      <c r="C13" s="9">
        <v>3</v>
      </c>
      <c r="D13" s="9">
        <v>3</v>
      </c>
      <c r="E13" s="23">
        <v>1</v>
      </c>
      <c r="F13" s="9">
        <f t="shared" si="0"/>
        <v>7</v>
      </c>
      <c r="G13" s="10">
        <f t="shared" si="1"/>
        <v>5.5118110236220472</v>
      </c>
    </row>
    <row r="14" spans="1:7" x14ac:dyDescent="0.5">
      <c r="A14" s="12">
        <v>6</v>
      </c>
      <c r="B14" s="2" t="s">
        <v>154</v>
      </c>
      <c r="C14" s="9">
        <v>5</v>
      </c>
      <c r="D14" s="9">
        <v>2</v>
      </c>
      <c r="E14" s="9"/>
      <c r="F14" s="9">
        <f t="shared" si="0"/>
        <v>7</v>
      </c>
      <c r="G14" s="10">
        <f t="shared" si="1"/>
        <v>5.5118110236220472</v>
      </c>
    </row>
    <row r="15" spans="1:7" x14ac:dyDescent="0.5">
      <c r="A15" s="12">
        <v>7</v>
      </c>
      <c r="B15" s="2" t="s">
        <v>139</v>
      </c>
      <c r="C15" s="9">
        <v>4</v>
      </c>
      <c r="D15" s="9">
        <v>6</v>
      </c>
      <c r="E15" s="9"/>
      <c r="F15" s="9">
        <f t="shared" si="0"/>
        <v>10</v>
      </c>
      <c r="G15" s="10">
        <f t="shared" si="1"/>
        <v>7.8740157480314963</v>
      </c>
    </row>
    <row r="16" spans="1:7" x14ac:dyDescent="0.5">
      <c r="A16" s="12">
        <v>8</v>
      </c>
      <c r="B16" s="2" t="s">
        <v>147</v>
      </c>
      <c r="C16" s="9">
        <v>4</v>
      </c>
      <c r="D16" s="9">
        <v>6</v>
      </c>
      <c r="E16" s="9"/>
      <c r="F16" s="9">
        <f t="shared" si="0"/>
        <v>10</v>
      </c>
      <c r="G16" s="10">
        <f t="shared" si="1"/>
        <v>7.8740157480314963</v>
      </c>
    </row>
    <row r="17" spans="1:7" x14ac:dyDescent="0.5">
      <c r="A17" s="12">
        <v>9</v>
      </c>
      <c r="B17" s="2" t="s">
        <v>142</v>
      </c>
      <c r="C17" s="9">
        <v>1</v>
      </c>
      <c r="D17" s="9">
        <v>5</v>
      </c>
      <c r="E17" s="9">
        <v>1</v>
      </c>
      <c r="F17" s="9">
        <f t="shared" si="0"/>
        <v>7</v>
      </c>
      <c r="G17" s="10">
        <f t="shared" si="1"/>
        <v>5.5118110236220472</v>
      </c>
    </row>
    <row r="18" spans="1:7" x14ac:dyDescent="0.5">
      <c r="A18" s="12">
        <v>10</v>
      </c>
      <c r="B18" s="2" t="s">
        <v>148</v>
      </c>
      <c r="C18" s="9">
        <v>7</v>
      </c>
      <c r="D18" s="9">
        <v>4</v>
      </c>
      <c r="E18" s="9"/>
      <c r="F18" s="9">
        <f t="shared" si="0"/>
        <v>11</v>
      </c>
      <c r="G18" s="10">
        <f t="shared" si="1"/>
        <v>8.6614173228346463</v>
      </c>
    </row>
    <row r="19" spans="1:7" x14ac:dyDescent="0.5">
      <c r="A19" s="12">
        <v>11</v>
      </c>
      <c r="B19" s="2" t="s">
        <v>223</v>
      </c>
      <c r="C19" s="9">
        <v>4</v>
      </c>
      <c r="D19" s="9">
        <v>7</v>
      </c>
      <c r="E19" s="9">
        <v>1</v>
      </c>
      <c r="F19" s="9">
        <f t="shared" si="0"/>
        <v>12</v>
      </c>
      <c r="G19" s="10">
        <f t="shared" si="1"/>
        <v>9.4488188976377945</v>
      </c>
    </row>
    <row r="20" spans="1:7" x14ac:dyDescent="0.5">
      <c r="A20" s="12">
        <v>12</v>
      </c>
      <c r="B20" s="2" t="s">
        <v>155</v>
      </c>
      <c r="C20" s="9">
        <v>5</v>
      </c>
      <c r="D20" s="9">
        <v>2</v>
      </c>
      <c r="E20" s="9"/>
      <c r="F20" s="9">
        <f t="shared" si="0"/>
        <v>7</v>
      </c>
      <c r="G20" s="10">
        <f t="shared" si="1"/>
        <v>5.5118110236220472</v>
      </c>
    </row>
    <row r="21" spans="1:7" x14ac:dyDescent="0.5">
      <c r="A21" s="12">
        <v>13</v>
      </c>
      <c r="B21" s="2" t="s">
        <v>152</v>
      </c>
      <c r="C21" s="9">
        <v>1</v>
      </c>
      <c r="D21" s="9">
        <v>5</v>
      </c>
      <c r="E21" s="9">
        <v>1</v>
      </c>
      <c r="F21" s="9">
        <f t="shared" si="0"/>
        <v>7</v>
      </c>
      <c r="G21" s="10">
        <f t="shared" si="1"/>
        <v>5.5118110236220472</v>
      </c>
    </row>
    <row r="22" spans="1:7" x14ac:dyDescent="0.5">
      <c r="A22" s="12">
        <v>14</v>
      </c>
      <c r="B22" s="2" t="s">
        <v>145</v>
      </c>
      <c r="C22" s="9">
        <v>1</v>
      </c>
      <c r="D22" s="9">
        <v>8</v>
      </c>
      <c r="E22" s="9">
        <v>1</v>
      </c>
      <c r="F22" s="9">
        <f t="shared" si="0"/>
        <v>10</v>
      </c>
      <c r="G22" s="10">
        <f t="shared" si="1"/>
        <v>7.8740157480314963</v>
      </c>
    </row>
    <row r="23" spans="1:7" ht="14.25" x14ac:dyDescent="0.2">
      <c r="A23" s="93" t="s">
        <v>170</v>
      </c>
      <c r="B23" s="94"/>
      <c r="C23" s="16">
        <f>SUM(C9:C22)</f>
        <v>54</v>
      </c>
      <c r="D23" s="16">
        <f t="shared" ref="D23:F23" si="2">SUM(D9:D22)</f>
        <v>67</v>
      </c>
      <c r="E23" s="16">
        <f t="shared" si="2"/>
        <v>6</v>
      </c>
      <c r="F23" s="16">
        <f t="shared" si="2"/>
        <v>127</v>
      </c>
      <c r="G23" s="17">
        <f t="shared" si="1"/>
        <v>100</v>
      </c>
    </row>
    <row r="24" spans="1:7" x14ac:dyDescent="0.2">
      <c r="A24" s="42" t="s">
        <v>225</v>
      </c>
    </row>
  </sheetData>
  <mergeCells count="6">
    <mergeCell ref="A23:B23"/>
    <mergeCell ref="A6:A8"/>
    <mergeCell ref="B6:B8"/>
    <mergeCell ref="G6:G8"/>
    <mergeCell ref="F6:F8"/>
    <mergeCell ref="C6:E6"/>
  </mergeCells>
  <pageMargins left="0.70866141732283472" right="0.70866141732283472" top="0.74803149606299213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A2" sqref="A2"/>
    </sheetView>
  </sheetViews>
  <sheetFormatPr defaultRowHeight="14.25" x14ac:dyDescent="0.2"/>
  <cols>
    <col min="1" max="1" width="5.125" bestFit="1" customWidth="1"/>
    <col min="2" max="2" width="10.125" bestFit="1" customWidth="1"/>
    <col min="3" max="3" width="24.125" customWidth="1"/>
    <col min="4" max="4" width="18" bestFit="1" customWidth="1"/>
    <col min="5" max="5" width="11.5" bestFit="1" customWidth="1"/>
    <col min="6" max="6" width="10.75" customWidth="1"/>
    <col min="7" max="7" width="5.875" bestFit="1" customWidth="1"/>
    <col min="8" max="8" width="4.875" bestFit="1" customWidth="1"/>
    <col min="9" max="9" width="6.625" bestFit="1" customWidth="1"/>
  </cols>
  <sheetData>
    <row r="1" spans="1:9" s="5" customFormat="1" ht="19.5" x14ac:dyDescent="0.2">
      <c r="A1" s="4" t="s">
        <v>182</v>
      </c>
    </row>
    <row r="2" spans="1:9" s="5" customFormat="1" ht="19.5" x14ac:dyDescent="0.2">
      <c r="A2" s="6" t="s">
        <v>228</v>
      </c>
    </row>
    <row r="3" spans="1:9" s="5" customFormat="1" ht="19.5" x14ac:dyDescent="0.2">
      <c r="A3" s="4" t="s">
        <v>162</v>
      </c>
    </row>
    <row r="4" spans="1:9" s="85" customFormat="1" ht="15" x14ac:dyDescent="0.2">
      <c r="A4" s="89" t="s">
        <v>227</v>
      </c>
    </row>
    <row r="5" spans="1:9" x14ac:dyDescent="0.2">
      <c r="A5" s="102" t="s">
        <v>181</v>
      </c>
      <c r="B5" s="102" t="s">
        <v>0</v>
      </c>
      <c r="C5" s="102" t="s">
        <v>1</v>
      </c>
      <c r="D5" s="103" t="s">
        <v>133</v>
      </c>
      <c r="E5" s="102" t="s">
        <v>2</v>
      </c>
      <c r="F5" s="101" t="s">
        <v>163</v>
      </c>
      <c r="G5" s="101"/>
      <c r="H5" s="101"/>
      <c r="I5" s="101"/>
    </row>
    <row r="6" spans="1:9" x14ac:dyDescent="0.2">
      <c r="A6" s="102"/>
      <c r="B6" s="102"/>
      <c r="C6" s="102"/>
      <c r="D6" s="103"/>
      <c r="E6" s="102"/>
      <c r="F6" s="41" t="s">
        <v>210</v>
      </c>
      <c r="G6" s="41" t="s">
        <v>211</v>
      </c>
      <c r="H6" s="41" t="s">
        <v>212</v>
      </c>
      <c r="I6" s="41" t="s">
        <v>213</v>
      </c>
    </row>
    <row r="7" spans="1:9" ht="24" x14ac:dyDescent="0.55000000000000004">
      <c r="A7" s="1">
        <v>1</v>
      </c>
      <c r="B7" s="1">
        <v>90020001</v>
      </c>
      <c r="C7" s="1" t="s">
        <v>3</v>
      </c>
      <c r="D7" s="2" t="s">
        <v>134</v>
      </c>
      <c r="E7" s="1" t="s">
        <v>4</v>
      </c>
      <c r="F7" s="77">
        <v>1</v>
      </c>
      <c r="G7" s="77">
        <v>59</v>
      </c>
      <c r="H7" s="77">
        <v>0</v>
      </c>
      <c r="I7" s="77">
        <v>60</v>
      </c>
    </row>
    <row r="8" spans="1:9" ht="24" x14ac:dyDescent="0.55000000000000004">
      <c r="A8" s="1">
        <v>2</v>
      </c>
      <c r="B8" s="1">
        <v>90020003</v>
      </c>
      <c r="C8" s="1" t="s">
        <v>6</v>
      </c>
      <c r="D8" s="2" t="s">
        <v>134</v>
      </c>
      <c r="E8" s="1" t="s">
        <v>4</v>
      </c>
      <c r="F8" s="77">
        <v>16</v>
      </c>
      <c r="G8" s="77">
        <v>56</v>
      </c>
      <c r="H8" s="77">
        <v>0</v>
      </c>
      <c r="I8" s="77">
        <v>72</v>
      </c>
    </row>
    <row r="9" spans="1:9" ht="24" x14ac:dyDescent="0.55000000000000004">
      <c r="A9" s="1">
        <v>3</v>
      </c>
      <c r="B9" s="1">
        <v>90020008</v>
      </c>
      <c r="C9" s="1" t="s">
        <v>11</v>
      </c>
      <c r="D9" s="2" t="s">
        <v>134</v>
      </c>
      <c r="E9" s="1" t="s">
        <v>4</v>
      </c>
      <c r="F9" s="77">
        <v>10</v>
      </c>
      <c r="G9" s="77">
        <v>58</v>
      </c>
      <c r="H9" s="77">
        <v>0</v>
      </c>
      <c r="I9" s="77">
        <v>68</v>
      </c>
    </row>
    <row r="10" spans="1:9" ht="24" x14ac:dyDescent="0.55000000000000004">
      <c r="A10" s="1">
        <v>4</v>
      </c>
      <c r="B10" s="1">
        <v>90020009</v>
      </c>
      <c r="C10" s="1" t="s">
        <v>12</v>
      </c>
      <c r="D10" s="2" t="s">
        <v>134</v>
      </c>
      <c r="E10" s="1" t="s">
        <v>4</v>
      </c>
      <c r="F10" s="77">
        <v>9</v>
      </c>
      <c r="G10" s="77">
        <v>88</v>
      </c>
      <c r="H10" s="77">
        <v>0</v>
      </c>
      <c r="I10" s="77">
        <v>97</v>
      </c>
    </row>
    <row r="11" spans="1:9" ht="24" x14ac:dyDescent="0.55000000000000004">
      <c r="A11" s="1">
        <v>5</v>
      </c>
      <c r="B11" s="1">
        <v>90020010</v>
      </c>
      <c r="C11" s="1" t="s">
        <v>13</v>
      </c>
      <c r="D11" s="2" t="s">
        <v>137</v>
      </c>
      <c r="E11" s="1" t="s">
        <v>4</v>
      </c>
      <c r="F11" s="77">
        <v>8</v>
      </c>
      <c r="G11" s="77">
        <v>64</v>
      </c>
      <c r="H11" s="77">
        <v>0</v>
      </c>
      <c r="I11" s="77">
        <v>72</v>
      </c>
    </row>
    <row r="12" spans="1:9" ht="24" x14ac:dyDescent="0.55000000000000004">
      <c r="A12" s="1">
        <v>6</v>
      </c>
      <c r="B12" s="1">
        <v>90020014</v>
      </c>
      <c r="C12" s="1" t="s">
        <v>17</v>
      </c>
      <c r="D12" s="2" t="s">
        <v>137</v>
      </c>
      <c r="E12" s="1" t="s">
        <v>4</v>
      </c>
      <c r="F12" s="77">
        <v>12</v>
      </c>
      <c r="G12" s="77">
        <v>59</v>
      </c>
      <c r="H12" s="77">
        <v>0</v>
      </c>
      <c r="I12" s="77">
        <v>71</v>
      </c>
    </row>
    <row r="13" spans="1:9" ht="24" x14ac:dyDescent="0.55000000000000004">
      <c r="A13" s="1">
        <v>7</v>
      </c>
      <c r="B13" s="1">
        <v>90020016</v>
      </c>
      <c r="C13" s="1" t="s">
        <v>19</v>
      </c>
      <c r="D13" s="2" t="s">
        <v>137</v>
      </c>
      <c r="E13" s="1" t="s">
        <v>4</v>
      </c>
      <c r="F13" s="77">
        <v>33</v>
      </c>
      <c r="G13" s="77">
        <v>22</v>
      </c>
      <c r="H13" s="77">
        <v>0</v>
      </c>
      <c r="I13" s="77">
        <v>55</v>
      </c>
    </row>
    <row r="14" spans="1:9" ht="24" x14ac:dyDescent="0.55000000000000004">
      <c r="A14" s="1">
        <v>8</v>
      </c>
      <c r="B14" s="1">
        <v>90020019</v>
      </c>
      <c r="C14" s="1" t="s">
        <v>22</v>
      </c>
      <c r="D14" s="2" t="s">
        <v>139</v>
      </c>
      <c r="E14" s="1" t="s">
        <v>4</v>
      </c>
      <c r="F14" s="77">
        <v>0</v>
      </c>
      <c r="G14" s="77">
        <v>0</v>
      </c>
      <c r="H14" s="77">
        <v>0</v>
      </c>
      <c r="I14" s="77">
        <v>0</v>
      </c>
    </row>
    <row r="15" spans="1:9" ht="24" x14ac:dyDescent="0.55000000000000004">
      <c r="A15" s="1">
        <v>9</v>
      </c>
      <c r="B15" s="1">
        <v>90020020</v>
      </c>
      <c r="C15" s="1" t="s">
        <v>23</v>
      </c>
      <c r="D15" s="2" t="s">
        <v>139</v>
      </c>
      <c r="E15" s="1" t="s">
        <v>4</v>
      </c>
      <c r="F15" s="77">
        <v>7</v>
      </c>
      <c r="G15" s="77">
        <v>36</v>
      </c>
      <c r="H15" s="77">
        <v>0</v>
      </c>
      <c r="I15" s="77">
        <v>43</v>
      </c>
    </row>
    <row r="16" spans="1:9" ht="24" x14ac:dyDescent="0.55000000000000004">
      <c r="A16" s="1">
        <v>10</v>
      </c>
      <c r="B16" s="1">
        <v>90020021</v>
      </c>
      <c r="C16" s="1" t="s">
        <v>24</v>
      </c>
      <c r="D16" s="2" t="s">
        <v>139</v>
      </c>
      <c r="E16" s="1" t="s">
        <v>4</v>
      </c>
      <c r="F16" s="77">
        <v>5</v>
      </c>
      <c r="G16" s="77">
        <v>39</v>
      </c>
      <c r="H16" s="77">
        <v>0</v>
      </c>
      <c r="I16" s="77">
        <v>44</v>
      </c>
    </row>
    <row r="17" spans="1:9" ht="24" x14ac:dyDescent="0.55000000000000004">
      <c r="A17" s="1">
        <v>11</v>
      </c>
      <c r="B17" s="1">
        <v>90020026</v>
      </c>
      <c r="C17" s="1" t="s">
        <v>28</v>
      </c>
      <c r="D17" s="2" t="s">
        <v>139</v>
      </c>
      <c r="E17" s="1" t="s">
        <v>4</v>
      </c>
      <c r="F17" s="77">
        <v>0</v>
      </c>
      <c r="G17" s="77">
        <v>19</v>
      </c>
      <c r="H17" s="77">
        <v>0</v>
      </c>
      <c r="I17" s="77">
        <v>19</v>
      </c>
    </row>
    <row r="18" spans="1:9" ht="24" x14ac:dyDescent="0.55000000000000004">
      <c r="A18" s="1">
        <v>12</v>
      </c>
      <c r="B18" s="1">
        <v>90020032</v>
      </c>
      <c r="C18" s="1" t="s">
        <v>34</v>
      </c>
      <c r="D18" s="2" t="s">
        <v>142</v>
      </c>
      <c r="E18" s="1" t="s">
        <v>4</v>
      </c>
      <c r="F18" s="77">
        <v>27</v>
      </c>
      <c r="G18" s="77">
        <v>63</v>
      </c>
      <c r="H18" s="77">
        <v>0</v>
      </c>
      <c r="I18" s="77">
        <v>90</v>
      </c>
    </row>
    <row r="19" spans="1:9" ht="24" x14ac:dyDescent="0.55000000000000004">
      <c r="A19" s="1">
        <v>13</v>
      </c>
      <c r="B19" s="1">
        <v>90020037</v>
      </c>
      <c r="C19" s="1" t="s">
        <v>39</v>
      </c>
      <c r="D19" s="2" t="s">
        <v>143</v>
      </c>
      <c r="E19" s="1" t="s">
        <v>38</v>
      </c>
      <c r="F19" s="77">
        <v>22</v>
      </c>
      <c r="G19" s="77">
        <v>80</v>
      </c>
      <c r="H19" s="77">
        <v>0</v>
      </c>
      <c r="I19" s="77">
        <v>102</v>
      </c>
    </row>
    <row r="20" spans="1:9" ht="24" x14ac:dyDescent="0.55000000000000004">
      <c r="A20" s="1">
        <v>14</v>
      </c>
      <c r="B20" s="1">
        <v>90020039</v>
      </c>
      <c r="C20" s="1" t="s">
        <v>41</v>
      </c>
      <c r="D20" s="2" t="s">
        <v>143</v>
      </c>
      <c r="E20" s="1" t="s">
        <v>38</v>
      </c>
      <c r="F20" s="77">
        <v>24</v>
      </c>
      <c r="G20" s="77">
        <v>44</v>
      </c>
      <c r="H20" s="77">
        <v>0</v>
      </c>
      <c r="I20" s="77">
        <v>68</v>
      </c>
    </row>
    <row r="21" spans="1:9" ht="24" x14ac:dyDescent="0.55000000000000004">
      <c r="A21" s="1">
        <v>15</v>
      </c>
      <c r="B21" s="1">
        <v>90020043</v>
      </c>
      <c r="C21" s="1" t="s">
        <v>45</v>
      </c>
      <c r="D21" s="2" t="s">
        <v>145</v>
      </c>
      <c r="E21" s="1" t="s">
        <v>38</v>
      </c>
      <c r="F21" s="77">
        <v>16</v>
      </c>
      <c r="G21" s="77">
        <v>46</v>
      </c>
      <c r="H21" s="77">
        <v>0</v>
      </c>
      <c r="I21" s="77">
        <v>62</v>
      </c>
    </row>
    <row r="22" spans="1:9" ht="24" x14ac:dyDescent="0.55000000000000004">
      <c r="A22" s="1">
        <v>16</v>
      </c>
      <c r="B22" s="1">
        <v>90020052</v>
      </c>
      <c r="C22" s="1" t="s">
        <v>53</v>
      </c>
      <c r="D22" s="2" t="s">
        <v>143</v>
      </c>
      <c r="E22" s="1" t="s">
        <v>38</v>
      </c>
      <c r="F22" s="77">
        <v>15</v>
      </c>
      <c r="G22" s="77">
        <v>46</v>
      </c>
      <c r="H22" s="77">
        <v>0</v>
      </c>
      <c r="I22" s="77">
        <v>61</v>
      </c>
    </row>
    <row r="23" spans="1:9" ht="24" x14ac:dyDescent="0.55000000000000004">
      <c r="A23" s="1">
        <v>17</v>
      </c>
      <c r="B23" s="1">
        <v>90020053</v>
      </c>
      <c r="C23" s="1" t="s">
        <v>54</v>
      </c>
      <c r="D23" s="2" t="s">
        <v>143</v>
      </c>
      <c r="E23" s="1" t="s">
        <v>38</v>
      </c>
      <c r="F23" s="77">
        <v>12</v>
      </c>
      <c r="G23" s="77">
        <v>46</v>
      </c>
      <c r="H23" s="77">
        <v>0</v>
      </c>
      <c r="I23" s="77">
        <v>58</v>
      </c>
    </row>
    <row r="24" spans="1:9" ht="24" x14ac:dyDescent="0.55000000000000004">
      <c r="A24" s="1">
        <v>18</v>
      </c>
      <c r="B24" s="1">
        <v>90020054</v>
      </c>
      <c r="C24" s="1" t="s">
        <v>55</v>
      </c>
      <c r="D24" s="2" t="s">
        <v>143</v>
      </c>
      <c r="E24" s="1" t="s">
        <v>38</v>
      </c>
      <c r="F24" s="77">
        <v>19</v>
      </c>
      <c r="G24" s="77">
        <v>89</v>
      </c>
      <c r="H24" s="77">
        <v>0</v>
      </c>
      <c r="I24" s="77">
        <v>108</v>
      </c>
    </row>
    <row r="25" spans="1:9" ht="24" x14ac:dyDescent="0.55000000000000004">
      <c r="A25" s="1">
        <v>19</v>
      </c>
      <c r="B25" s="1">
        <v>90020056</v>
      </c>
      <c r="C25" s="1" t="s">
        <v>57</v>
      </c>
      <c r="D25" s="2" t="s">
        <v>143</v>
      </c>
      <c r="E25" s="1" t="s">
        <v>38</v>
      </c>
      <c r="F25" s="77">
        <v>8</v>
      </c>
      <c r="G25" s="77">
        <v>28</v>
      </c>
      <c r="H25" s="77">
        <v>0</v>
      </c>
      <c r="I25" s="77">
        <v>36</v>
      </c>
    </row>
    <row r="26" spans="1:9" ht="24" x14ac:dyDescent="0.55000000000000004">
      <c r="A26" s="1">
        <v>20</v>
      </c>
      <c r="B26" s="1">
        <v>90020060</v>
      </c>
      <c r="C26" s="1" t="s">
        <v>61</v>
      </c>
      <c r="D26" s="2" t="s">
        <v>148</v>
      </c>
      <c r="E26" s="1" t="s">
        <v>38</v>
      </c>
      <c r="F26" s="77">
        <v>44</v>
      </c>
      <c r="G26" s="77">
        <v>72</v>
      </c>
      <c r="H26" s="77">
        <v>0</v>
      </c>
      <c r="I26" s="77">
        <v>116</v>
      </c>
    </row>
    <row r="27" spans="1:9" ht="24" x14ac:dyDescent="0.55000000000000004">
      <c r="A27" s="1">
        <v>21</v>
      </c>
      <c r="B27" s="1">
        <v>90020061</v>
      </c>
      <c r="C27" s="1" t="s">
        <v>62</v>
      </c>
      <c r="D27" s="2" t="s">
        <v>148</v>
      </c>
      <c r="E27" s="1" t="s">
        <v>38</v>
      </c>
      <c r="F27" s="77">
        <v>9</v>
      </c>
      <c r="G27" s="77">
        <v>32</v>
      </c>
      <c r="H27" s="77">
        <v>0</v>
      </c>
      <c r="I27" s="77">
        <v>41</v>
      </c>
    </row>
    <row r="28" spans="1:9" ht="24" x14ac:dyDescent="0.55000000000000004">
      <c r="A28" s="1">
        <v>22</v>
      </c>
      <c r="B28" s="1">
        <v>90020065</v>
      </c>
      <c r="C28" s="1" t="s">
        <v>66</v>
      </c>
      <c r="D28" s="2" t="s">
        <v>147</v>
      </c>
      <c r="E28" s="1" t="s">
        <v>38</v>
      </c>
      <c r="F28" s="77">
        <v>35</v>
      </c>
      <c r="G28" s="77">
        <v>84</v>
      </c>
      <c r="H28" s="77">
        <v>0</v>
      </c>
      <c r="I28" s="77">
        <v>119</v>
      </c>
    </row>
    <row r="29" spans="1:9" ht="24" x14ac:dyDescent="0.55000000000000004">
      <c r="A29" s="1">
        <v>23</v>
      </c>
      <c r="B29" s="1">
        <v>90020067</v>
      </c>
      <c r="C29" s="1" t="s">
        <v>67</v>
      </c>
      <c r="D29" s="2" t="s">
        <v>147</v>
      </c>
      <c r="E29" s="1" t="s">
        <v>38</v>
      </c>
      <c r="F29" s="77">
        <v>18</v>
      </c>
      <c r="G29" s="77">
        <v>53</v>
      </c>
      <c r="H29" s="77">
        <v>0</v>
      </c>
      <c r="I29" s="77">
        <v>71</v>
      </c>
    </row>
    <row r="30" spans="1:9" ht="24" x14ac:dyDescent="0.55000000000000004">
      <c r="A30" s="1">
        <v>24</v>
      </c>
      <c r="B30" s="1">
        <v>90020068</v>
      </c>
      <c r="C30" s="1" t="s">
        <v>68</v>
      </c>
      <c r="D30" s="2" t="s">
        <v>147</v>
      </c>
      <c r="E30" s="1" t="s">
        <v>38</v>
      </c>
      <c r="F30" s="77">
        <v>7</v>
      </c>
      <c r="G30" s="77">
        <v>42</v>
      </c>
      <c r="H30" s="77">
        <v>0</v>
      </c>
      <c r="I30" s="77">
        <v>49</v>
      </c>
    </row>
    <row r="31" spans="1:9" ht="24" x14ac:dyDescent="0.55000000000000004">
      <c r="A31" s="1">
        <v>25</v>
      </c>
      <c r="B31" s="1">
        <v>90020069</v>
      </c>
      <c r="C31" s="1" t="s">
        <v>69</v>
      </c>
      <c r="D31" s="2" t="s">
        <v>147</v>
      </c>
      <c r="E31" s="1" t="s">
        <v>38</v>
      </c>
      <c r="F31" s="77">
        <v>30</v>
      </c>
      <c r="G31" s="77">
        <v>62</v>
      </c>
      <c r="H31" s="77">
        <v>0</v>
      </c>
      <c r="I31" s="77">
        <v>92</v>
      </c>
    </row>
    <row r="32" spans="1:9" ht="24" x14ac:dyDescent="0.55000000000000004">
      <c r="A32" s="1">
        <v>26</v>
      </c>
      <c r="B32" s="1">
        <v>90020071</v>
      </c>
      <c r="C32" s="1" t="s">
        <v>71</v>
      </c>
      <c r="D32" s="2" t="s">
        <v>148</v>
      </c>
      <c r="E32" s="1" t="s">
        <v>38</v>
      </c>
      <c r="F32" s="77">
        <v>13</v>
      </c>
      <c r="G32" s="77">
        <v>50</v>
      </c>
      <c r="H32" s="77">
        <v>0</v>
      </c>
      <c r="I32" s="77">
        <v>63</v>
      </c>
    </row>
    <row r="33" spans="1:9" ht="24" x14ac:dyDescent="0.55000000000000004">
      <c r="A33" s="1">
        <v>27</v>
      </c>
      <c r="B33" s="1">
        <v>90020072</v>
      </c>
      <c r="C33" s="1" t="s">
        <v>72</v>
      </c>
      <c r="D33" s="2" t="s">
        <v>148</v>
      </c>
      <c r="E33" s="1" t="s">
        <v>38</v>
      </c>
      <c r="F33" s="77">
        <v>26</v>
      </c>
      <c r="G33" s="77">
        <v>82</v>
      </c>
      <c r="H33" s="77">
        <v>0</v>
      </c>
      <c r="I33" s="77">
        <v>108</v>
      </c>
    </row>
    <row r="34" spans="1:9" ht="24" x14ac:dyDescent="0.55000000000000004">
      <c r="A34" s="1">
        <v>28</v>
      </c>
      <c r="B34" s="1">
        <v>90020073</v>
      </c>
      <c r="C34" s="1" t="s">
        <v>73</v>
      </c>
      <c r="D34" s="2" t="s">
        <v>148</v>
      </c>
      <c r="E34" s="1" t="s">
        <v>38</v>
      </c>
      <c r="F34" s="77">
        <v>16</v>
      </c>
      <c r="G34" s="77">
        <v>76</v>
      </c>
      <c r="H34" s="77">
        <v>0</v>
      </c>
      <c r="I34" s="77">
        <v>92</v>
      </c>
    </row>
    <row r="35" spans="1:9" ht="24" x14ac:dyDescent="0.55000000000000004">
      <c r="A35" s="1">
        <v>29</v>
      </c>
      <c r="B35" s="1">
        <v>90020074</v>
      </c>
      <c r="C35" s="1" t="s">
        <v>74</v>
      </c>
      <c r="D35" s="2" t="s">
        <v>148</v>
      </c>
      <c r="E35" s="1" t="s">
        <v>38</v>
      </c>
      <c r="F35" s="77">
        <v>0</v>
      </c>
      <c r="G35" s="77">
        <v>73</v>
      </c>
      <c r="H35" s="77">
        <v>0</v>
      </c>
      <c r="I35" s="77">
        <v>73</v>
      </c>
    </row>
    <row r="36" spans="1:9" ht="24" x14ac:dyDescent="0.55000000000000004">
      <c r="A36" s="1">
        <v>30</v>
      </c>
      <c r="B36" s="1">
        <v>90020076</v>
      </c>
      <c r="C36" s="1" t="s">
        <v>76</v>
      </c>
      <c r="D36" s="2" t="s">
        <v>148</v>
      </c>
      <c r="E36" s="1" t="s">
        <v>38</v>
      </c>
      <c r="F36" s="77">
        <v>0</v>
      </c>
      <c r="G36" s="77">
        <v>71</v>
      </c>
      <c r="H36" s="77">
        <v>0</v>
      </c>
      <c r="I36" s="77">
        <v>71</v>
      </c>
    </row>
    <row r="37" spans="1:9" ht="24" x14ac:dyDescent="0.55000000000000004">
      <c r="A37" s="1">
        <v>31</v>
      </c>
      <c r="B37" s="1">
        <v>90020085</v>
      </c>
      <c r="C37" s="1" t="s">
        <v>84</v>
      </c>
      <c r="D37" s="2" t="s">
        <v>152</v>
      </c>
      <c r="E37" s="1" t="s">
        <v>38</v>
      </c>
      <c r="F37" s="77">
        <v>31</v>
      </c>
      <c r="G37" s="77">
        <v>83</v>
      </c>
      <c r="H37" s="77">
        <v>0</v>
      </c>
      <c r="I37" s="77">
        <v>114</v>
      </c>
    </row>
    <row r="38" spans="1:9" ht="24" x14ac:dyDescent="0.55000000000000004">
      <c r="A38" s="1">
        <v>32</v>
      </c>
      <c r="B38" s="1">
        <v>90020087</v>
      </c>
      <c r="C38" s="1" t="s">
        <v>86</v>
      </c>
      <c r="D38" s="2" t="s">
        <v>87</v>
      </c>
      <c r="E38" s="1" t="s">
        <v>87</v>
      </c>
      <c r="F38" s="77">
        <v>8</v>
      </c>
      <c r="G38" s="77">
        <v>46</v>
      </c>
      <c r="H38" s="77">
        <v>0</v>
      </c>
      <c r="I38" s="77">
        <v>54</v>
      </c>
    </row>
    <row r="39" spans="1:9" ht="24" x14ac:dyDescent="0.55000000000000004">
      <c r="A39" s="1">
        <v>33</v>
      </c>
      <c r="B39" s="1">
        <v>90020089</v>
      </c>
      <c r="C39" s="1" t="s">
        <v>89</v>
      </c>
      <c r="D39" s="2" t="s">
        <v>154</v>
      </c>
      <c r="E39" s="1" t="s">
        <v>87</v>
      </c>
      <c r="F39" s="77">
        <v>10</v>
      </c>
      <c r="G39" s="77">
        <v>43</v>
      </c>
      <c r="H39" s="77">
        <v>0</v>
      </c>
      <c r="I39" s="77">
        <v>53</v>
      </c>
    </row>
    <row r="40" spans="1:9" ht="24" x14ac:dyDescent="0.55000000000000004">
      <c r="A40" s="1">
        <v>34</v>
      </c>
      <c r="B40" s="1">
        <v>90020091</v>
      </c>
      <c r="C40" s="1" t="s">
        <v>91</v>
      </c>
      <c r="D40" s="2" t="s">
        <v>154</v>
      </c>
      <c r="E40" s="1" t="s">
        <v>87</v>
      </c>
      <c r="F40" s="77">
        <v>9</v>
      </c>
      <c r="G40" s="77">
        <v>33</v>
      </c>
      <c r="H40" s="77">
        <v>0</v>
      </c>
      <c r="I40" s="77">
        <v>42</v>
      </c>
    </row>
    <row r="41" spans="1:9" ht="24" x14ac:dyDescent="0.55000000000000004">
      <c r="A41" s="1">
        <v>35</v>
      </c>
      <c r="B41" s="1">
        <v>90020094</v>
      </c>
      <c r="C41" s="1" t="s">
        <v>94</v>
      </c>
      <c r="D41" s="2" t="s">
        <v>155</v>
      </c>
      <c r="E41" s="1" t="s">
        <v>87</v>
      </c>
      <c r="F41" s="77">
        <v>11</v>
      </c>
      <c r="G41" s="77">
        <v>76</v>
      </c>
      <c r="H41" s="77">
        <v>0</v>
      </c>
      <c r="I41" s="77">
        <v>87</v>
      </c>
    </row>
    <row r="42" spans="1:9" ht="24" x14ac:dyDescent="0.55000000000000004">
      <c r="A42" s="1">
        <v>36</v>
      </c>
      <c r="B42" s="1">
        <v>90020095</v>
      </c>
      <c r="C42" s="1" t="s">
        <v>95</v>
      </c>
      <c r="D42" s="2" t="s">
        <v>155</v>
      </c>
      <c r="E42" s="1" t="s">
        <v>87</v>
      </c>
      <c r="F42" s="77">
        <v>9</v>
      </c>
      <c r="G42" s="77">
        <v>37</v>
      </c>
      <c r="H42" s="77">
        <v>0</v>
      </c>
      <c r="I42" s="77">
        <v>46</v>
      </c>
    </row>
    <row r="43" spans="1:9" ht="24" x14ac:dyDescent="0.55000000000000004">
      <c r="A43" s="1">
        <v>37</v>
      </c>
      <c r="B43" s="1">
        <v>90020096</v>
      </c>
      <c r="C43" s="1" t="s">
        <v>96</v>
      </c>
      <c r="D43" s="2" t="s">
        <v>155</v>
      </c>
      <c r="E43" s="1" t="s">
        <v>87</v>
      </c>
      <c r="F43" s="77">
        <v>3</v>
      </c>
      <c r="G43" s="77">
        <v>52</v>
      </c>
      <c r="H43" s="77">
        <v>0</v>
      </c>
      <c r="I43" s="77">
        <v>55</v>
      </c>
    </row>
    <row r="44" spans="1:9" ht="24" x14ac:dyDescent="0.55000000000000004">
      <c r="A44" s="1">
        <v>38</v>
      </c>
      <c r="B44" s="1">
        <v>90020097</v>
      </c>
      <c r="C44" s="1" t="s">
        <v>97</v>
      </c>
      <c r="D44" s="2" t="s">
        <v>155</v>
      </c>
      <c r="E44" s="1" t="s">
        <v>87</v>
      </c>
      <c r="F44" s="77">
        <v>16</v>
      </c>
      <c r="G44" s="77">
        <v>43</v>
      </c>
      <c r="H44" s="77">
        <v>0</v>
      </c>
      <c r="I44" s="77">
        <v>59</v>
      </c>
    </row>
    <row r="45" spans="1:9" ht="24" x14ac:dyDescent="0.55000000000000004">
      <c r="A45" s="1">
        <v>39</v>
      </c>
      <c r="B45" s="1">
        <v>90020099</v>
      </c>
      <c r="C45" s="1" t="s">
        <v>98</v>
      </c>
      <c r="D45" s="2" t="s">
        <v>155</v>
      </c>
      <c r="E45" s="1" t="s">
        <v>87</v>
      </c>
      <c r="F45" s="77">
        <v>32</v>
      </c>
      <c r="G45" s="77">
        <v>73</v>
      </c>
      <c r="H45" s="77">
        <v>0</v>
      </c>
      <c r="I45" s="77">
        <v>105</v>
      </c>
    </row>
    <row r="46" spans="1:9" ht="24" x14ac:dyDescent="0.55000000000000004">
      <c r="A46" s="1">
        <v>40</v>
      </c>
      <c r="B46" s="1">
        <v>90020103</v>
      </c>
      <c r="C46" s="1" t="s">
        <v>101</v>
      </c>
      <c r="D46" s="2" t="s">
        <v>87</v>
      </c>
      <c r="E46" s="1" t="s">
        <v>87</v>
      </c>
      <c r="F46" s="77">
        <v>17</v>
      </c>
      <c r="G46" s="77">
        <v>47</v>
      </c>
      <c r="H46" s="77">
        <v>0</v>
      </c>
      <c r="I46" s="77">
        <v>64</v>
      </c>
    </row>
    <row r="47" spans="1:9" ht="24" x14ac:dyDescent="0.55000000000000004">
      <c r="A47" s="1">
        <v>41</v>
      </c>
      <c r="B47" s="1">
        <v>90020104</v>
      </c>
      <c r="C47" s="1" t="s">
        <v>102</v>
      </c>
      <c r="D47" s="2" t="s">
        <v>87</v>
      </c>
      <c r="E47" s="1" t="s">
        <v>87</v>
      </c>
      <c r="F47" s="77">
        <v>10</v>
      </c>
      <c r="G47" s="77">
        <v>46</v>
      </c>
      <c r="H47" s="77">
        <v>0</v>
      </c>
      <c r="I47" s="77">
        <v>56</v>
      </c>
    </row>
    <row r="48" spans="1:9" ht="24" x14ac:dyDescent="0.55000000000000004">
      <c r="A48" s="1">
        <v>42</v>
      </c>
      <c r="B48" s="1">
        <v>90020106</v>
      </c>
      <c r="C48" s="1" t="s">
        <v>104</v>
      </c>
      <c r="D48" s="2" t="s">
        <v>154</v>
      </c>
      <c r="E48" s="1" t="s">
        <v>87</v>
      </c>
      <c r="F48" s="77">
        <v>6</v>
      </c>
      <c r="G48" s="77">
        <v>40</v>
      </c>
      <c r="H48" s="77">
        <v>0</v>
      </c>
      <c r="I48" s="77">
        <v>46</v>
      </c>
    </row>
    <row r="49" spans="1:9" ht="24" x14ac:dyDescent="0.55000000000000004">
      <c r="A49" s="1">
        <v>43</v>
      </c>
      <c r="B49" s="1">
        <v>90020107</v>
      </c>
      <c r="C49" s="1" t="s">
        <v>105</v>
      </c>
      <c r="D49" s="2" t="s">
        <v>154</v>
      </c>
      <c r="E49" s="1" t="s">
        <v>87</v>
      </c>
      <c r="F49" s="77">
        <v>23</v>
      </c>
      <c r="G49" s="77">
        <v>46</v>
      </c>
      <c r="H49" s="77">
        <v>0</v>
      </c>
      <c r="I49" s="77">
        <v>69</v>
      </c>
    </row>
    <row r="50" spans="1:9" ht="24" x14ac:dyDescent="0.55000000000000004">
      <c r="A50" s="1">
        <v>44</v>
      </c>
      <c r="B50" s="1">
        <v>90020109</v>
      </c>
      <c r="C50" s="1" t="s">
        <v>107</v>
      </c>
      <c r="D50" s="2" t="s">
        <v>154</v>
      </c>
      <c r="E50" s="1" t="s">
        <v>87</v>
      </c>
      <c r="F50" s="77">
        <v>17</v>
      </c>
      <c r="G50" s="77">
        <v>69</v>
      </c>
      <c r="H50" s="77">
        <v>0</v>
      </c>
      <c r="I50" s="77">
        <v>86</v>
      </c>
    </row>
    <row r="51" spans="1:9" ht="24" x14ac:dyDescent="0.55000000000000004">
      <c r="A51" s="1">
        <v>45</v>
      </c>
      <c r="B51" s="1">
        <v>90020116</v>
      </c>
      <c r="C51" s="1" t="s">
        <v>113</v>
      </c>
      <c r="D51" s="2" t="s">
        <v>223</v>
      </c>
      <c r="E51" s="1" t="s">
        <v>109</v>
      </c>
      <c r="F51" s="77">
        <v>24</v>
      </c>
      <c r="G51" s="77">
        <v>44</v>
      </c>
      <c r="H51" s="77">
        <v>0</v>
      </c>
      <c r="I51" s="77">
        <v>68</v>
      </c>
    </row>
    <row r="52" spans="1:9" ht="24" x14ac:dyDescent="0.55000000000000004">
      <c r="A52" s="1">
        <v>46</v>
      </c>
      <c r="B52" s="1">
        <v>90020117</v>
      </c>
      <c r="C52" s="1" t="s">
        <v>114</v>
      </c>
      <c r="D52" s="2" t="s">
        <v>223</v>
      </c>
      <c r="E52" s="1" t="s">
        <v>109</v>
      </c>
      <c r="F52" s="77">
        <v>13</v>
      </c>
      <c r="G52" s="77">
        <v>69</v>
      </c>
      <c r="H52" s="77">
        <v>0</v>
      </c>
      <c r="I52" s="77">
        <v>82</v>
      </c>
    </row>
    <row r="53" spans="1:9" ht="24" x14ac:dyDescent="0.55000000000000004">
      <c r="A53" s="1">
        <v>47</v>
      </c>
      <c r="B53" s="1">
        <v>90020120</v>
      </c>
      <c r="C53" s="1" t="s">
        <v>115</v>
      </c>
      <c r="D53" s="2" t="s">
        <v>223</v>
      </c>
      <c r="E53" s="1" t="s">
        <v>109</v>
      </c>
      <c r="F53" s="77">
        <v>20</v>
      </c>
      <c r="G53" s="77">
        <v>46</v>
      </c>
      <c r="H53" s="77">
        <v>0</v>
      </c>
      <c r="I53" s="77">
        <v>66</v>
      </c>
    </row>
    <row r="54" spans="1:9" ht="24" x14ac:dyDescent="0.55000000000000004">
      <c r="A54" s="1">
        <v>48</v>
      </c>
      <c r="B54" s="1">
        <v>90020123</v>
      </c>
      <c r="C54" s="1" t="s">
        <v>118</v>
      </c>
      <c r="D54" s="2" t="s">
        <v>223</v>
      </c>
      <c r="E54" s="1" t="s">
        <v>109</v>
      </c>
      <c r="F54" s="77">
        <v>19</v>
      </c>
      <c r="G54" s="77">
        <v>43</v>
      </c>
      <c r="H54" s="77">
        <v>0</v>
      </c>
      <c r="I54" s="77">
        <v>62</v>
      </c>
    </row>
    <row r="55" spans="1:9" ht="24" x14ac:dyDescent="0.55000000000000004">
      <c r="A55" s="1">
        <v>49</v>
      </c>
      <c r="B55" s="1">
        <v>90020125</v>
      </c>
      <c r="C55" s="1" t="s">
        <v>119</v>
      </c>
      <c r="D55" s="2" t="s">
        <v>158</v>
      </c>
      <c r="E55" s="1" t="s">
        <v>120</v>
      </c>
      <c r="F55" s="77">
        <v>15</v>
      </c>
      <c r="G55" s="77">
        <v>57</v>
      </c>
      <c r="H55" s="77">
        <v>0</v>
      </c>
      <c r="I55" s="77">
        <v>72</v>
      </c>
    </row>
    <row r="56" spans="1:9" ht="24" x14ac:dyDescent="0.55000000000000004">
      <c r="A56" s="1">
        <v>50</v>
      </c>
      <c r="B56" s="1">
        <v>90020127</v>
      </c>
      <c r="C56" s="1" t="s">
        <v>122</v>
      </c>
      <c r="D56" s="2" t="s">
        <v>158</v>
      </c>
      <c r="E56" s="1" t="s">
        <v>120</v>
      </c>
      <c r="F56" s="77">
        <v>29</v>
      </c>
      <c r="G56" s="77">
        <v>66</v>
      </c>
      <c r="H56" s="77">
        <v>0</v>
      </c>
      <c r="I56" s="77">
        <v>95</v>
      </c>
    </row>
    <row r="57" spans="1:9" ht="24" x14ac:dyDescent="0.55000000000000004">
      <c r="A57" s="1">
        <v>51</v>
      </c>
      <c r="B57" s="1">
        <v>90020130</v>
      </c>
      <c r="C57" s="1" t="s">
        <v>125</v>
      </c>
      <c r="D57" s="2" t="s">
        <v>158</v>
      </c>
      <c r="E57" s="1" t="s">
        <v>120</v>
      </c>
      <c r="F57" s="77">
        <v>14</v>
      </c>
      <c r="G57" s="77">
        <v>63</v>
      </c>
      <c r="H57" s="77">
        <v>0</v>
      </c>
      <c r="I57" s="77">
        <v>77</v>
      </c>
    </row>
    <row r="58" spans="1:9" ht="24" x14ac:dyDescent="0.55000000000000004">
      <c r="A58" s="1">
        <v>52</v>
      </c>
      <c r="B58" s="1">
        <v>90020132</v>
      </c>
      <c r="C58" s="1" t="s">
        <v>127</v>
      </c>
      <c r="D58" s="2" t="s">
        <v>158</v>
      </c>
      <c r="E58" s="1" t="s">
        <v>120</v>
      </c>
      <c r="F58" s="77">
        <v>14</v>
      </c>
      <c r="G58" s="77">
        <v>56</v>
      </c>
      <c r="H58" s="77">
        <v>0</v>
      </c>
      <c r="I58" s="77">
        <v>70</v>
      </c>
    </row>
    <row r="59" spans="1:9" ht="24" x14ac:dyDescent="0.55000000000000004">
      <c r="A59" s="1">
        <v>53</v>
      </c>
      <c r="B59" s="1">
        <v>90020133</v>
      </c>
      <c r="C59" s="1" t="s">
        <v>128</v>
      </c>
      <c r="D59" s="2" t="s">
        <v>158</v>
      </c>
      <c r="E59" s="1" t="s">
        <v>120</v>
      </c>
      <c r="F59" s="77">
        <v>38</v>
      </c>
      <c r="G59" s="77">
        <v>72</v>
      </c>
      <c r="H59" s="77">
        <v>0</v>
      </c>
      <c r="I59" s="77">
        <v>110</v>
      </c>
    </row>
    <row r="60" spans="1:9" ht="24" x14ac:dyDescent="0.55000000000000004">
      <c r="A60" s="1">
        <v>54</v>
      </c>
      <c r="B60" s="1">
        <v>90020134</v>
      </c>
      <c r="C60" s="1" t="s">
        <v>129</v>
      </c>
      <c r="D60" s="2" t="s">
        <v>158</v>
      </c>
      <c r="E60" s="1" t="s">
        <v>120</v>
      </c>
      <c r="F60" s="77">
        <v>20</v>
      </c>
      <c r="G60" s="77">
        <v>80</v>
      </c>
      <c r="H60" s="77">
        <v>0</v>
      </c>
      <c r="I60" s="77">
        <v>100</v>
      </c>
    </row>
  </sheetData>
  <sortState ref="B7:I61">
    <sortCondition ref="B7:B61"/>
  </sortState>
  <mergeCells count="6">
    <mergeCell ref="F5:I5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/>
  </sheetViews>
  <sheetFormatPr defaultRowHeight="14.25" x14ac:dyDescent="0.2"/>
  <cols>
    <col min="1" max="1" width="5.125" bestFit="1" customWidth="1"/>
    <col min="2" max="2" width="10.125" bestFit="1" customWidth="1"/>
    <col min="3" max="3" width="23" customWidth="1"/>
    <col min="4" max="4" width="19.25" bestFit="1" customWidth="1"/>
    <col min="5" max="5" width="11.5" bestFit="1" customWidth="1"/>
    <col min="6" max="6" width="9.875" style="40" customWidth="1"/>
    <col min="7" max="9" width="7.25" style="40" customWidth="1"/>
  </cols>
  <sheetData>
    <row r="1" spans="1:9" s="5" customFormat="1" ht="19.5" x14ac:dyDescent="0.2">
      <c r="A1" s="4" t="s">
        <v>217</v>
      </c>
      <c r="F1" s="23"/>
      <c r="G1" s="23"/>
      <c r="H1" s="23"/>
      <c r="I1" s="23"/>
    </row>
    <row r="2" spans="1:9" s="5" customFormat="1" ht="19.5" x14ac:dyDescent="0.2">
      <c r="A2" s="6" t="s">
        <v>229</v>
      </c>
      <c r="F2" s="23"/>
      <c r="G2" s="23"/>
      <c r="H2" s="23"/>
      <c r="I2" s="23"/>
    </row>
    <row r="3" spans="1:9" s="5" customFormat="1" ht="19.5" x14ac:dyDescent="0.2">
      <c r="A3" s="4" t="s">
        <v>162</v>
      </c>
      <c r="G3" s="23"/>
      <c r="H3" s="23"/>
      <c r="I3" s="23"/>
    </row>
    <row r="4" spans="1:9" s="85" customFormat="1" ht="15" x14ac:dyDescent="0.2">
      <c r="A4" s="89" t="s">
        <v>227</v>
      </c>
    </row>
    <row r="5" spans="1:9" x14ac:dyDescent="0.2">
      <c r="A5" s="104" t="s">
        <v>181</v>
      </c>
      <c r="B5" s="104" t="s">
        <v>0</v>
      </c>
      <c r="C5" s="104" t="s">
        <v>1</v>
      </c>
      <c r="D5" s="106" t="s">
        <v>224</v>
      </c>
      <c r="E5" s="104" t="s">
        <v>2</v>
      </c>
      <c r="F5" s="101" t="s">
        <v>163</v>
      </c>
      <c r="G5" s="101"/>
      <c r="H5" s="101"/>
      <c r="I5" s="101"/>
    </row>
    <row r="6" spans="1:9" x14ac:dyDescent="0.2">
      <c r="A6" s="105"/>
      <c r="B6" s="105"/>
      <c r="C6" s="105"/>
      <c r="D6" s="107"/>
      <c r="E6" s="105"/>
      <c r="F6" s="41" t="s">
        <v>210</v>
      </c>
      <c r="G6" s="41" t="s">
        <v>211</v>
      </c>
      <c r="H6" s="41" t="s">
        <v>212</v>
      </c>
      <c r="I6" s="41" t="s">
        <v>213</v>
      </c>
    </row>
    <row r="7" spans="1:9" ht="24" x14ac:dyDescent="0.55000000000000004">
      <c r="A7" s="1">
        <v>1</v>
      </c>
      <c r="B7" s="1">
        <v>90020002</v>
      </c>
      <c r="C7" s="1" t="s">
        <v>5</v>
      </c>
      <c r="D7" s="2" t="s">
        <v>134</v>
      </c>
      <c r="E7" s="1" t="s">
        <v>4</v>
      </c>
      <c r="F7" s="77">
        <v>27</v>
      </c>
      <c r="G7" s="77">
        <v>176</v>
      </c>
      <c r="H7" s="77">
        <v>0</v>
      </c>
      <c r="I7" s="77">
        <v>203</v>
      </c>
    </row>
    <row r="8" spans="1:9" ht="24" x14ac:dyDescent="0.55000000000000004">
      <c r="A8" s="1">
        <v>2</v>
      </c>
      <c r="B8" s="1">
        <v>90020004</v>
      </c>
      <c r="C8" s="1" t="s">
        <v>7</v>
      </c>
      <c r="D8" s="2" t="s">
        <v>134</v>
      </c>
      <c r="E8" s="1" t="s">
        <v>4</v>
      </c>
      <c r="F8" s="77">
        <v>28</v>
      </c>
      <c r="G8" s="77">
        <v>142</v>
      </c>
      <c r="H8" s="77">
        <v>0</v>
      </c>
      <c r="I8" s="77">
        <v>170</v>
      </c>
    </row>
    <row r="9" spans="1:9" ht="24" x14ac:dyDescent="0.55000000000000004">
      <c r="A9" s="1">
        <v>3</v>
      </c>
      <c r="B9" s="1">
        <v>90020005</v>
      </c>
      <c r="C9" s="1" t="s">
        <v>8</v>
      </c>
      <c r="D9" s="2" t="s">
        <v>134</v>
      </c>
      <c r="E9" s="1" t="s">
        <v>4</v>
      </c>
      <c r="F9" s="77">
        <v>9</v>
      </c>
      <c r="G9" s="77">
        <v>113</v>
      </c>
      <c r="H9" s="77">
        <v>0</v>
      </c>
      <c r="I9" s="77">
        <v>122</v>
      </c>
    </row>
    <row r="10" spans="1:9" ht="24" x14ac:dyDescent="0.55000000000000004">
      <c r="A10" s="1">
        <v>4</v>
      </c>
      <c r="B10" s="1">
        <v>90020006</v>
      </c>
      <c r="C10" s="1" t="s">
        <v>9</v>
      </c>
      <c r="D10" s="2" t="s">
        <v>135</v>
      </c>
      <c r="E10" s="1" t="s">
        <v>4</v>
      </c>
      <c r="F10" s="77">
        <v>40</v>
      </c>
      <c r="G10" s="77">
        <v>136</v>
      </c>
      <c r="H10" s="77">
        <v>0</v>
      </c>
      <c r="I10" s="77">
        <v>176</v>
      </c>
    </row>
    <row r="11" spans="1:9" ht="24" x14ac:dyDescent="0.55000000000000004">
      <c r="A11" s="1">
        <v>5</v>
      </c>
      <c r="B11" s="1">
        <v>90020007</v>
      </c>
      <c r="C11" s="1" t="s">
        <v>10</v>
      </c>
      <c r="D11" s="2" t="s">
        <v>136</v>
      </c>
      <c r="E11" s="1" t="s">
        <v>4</v>
      </c>
      <c r="F11" s="77">
        <v>10</v>
      </c>
      <c r="G11" s="77">
        <v>165</v>
      </c>
      <c r="H11" s="77">
        <v>84</v>
      </c>
      <c r="I11" s="77">
        <v>259</v>
      </c>
    </row>
    <row r="12" spans="1:9" ht="24" x14ac:dyDescent="0.55000000000000004">
      <c r="A12" s="1">
        <v>6</v>
      </c>
      <c r="B12" s="1">
        <v>90020011</v>
      </c>
      <c r="C12" s="1" t="s">
        <v>14</v>
      </c>
      <c r="D12" s="2" t="s">
        <v>137</v>
      </c>
      <c r="E12" s="1" t="s">
        <v>4</v>
      </c>
      <c r="F12" s="77">
        <v>63</v>
      </c>
      <c r="G12" s="77">
        <v>320</v>
      </c>
      <c r="H12" s="77">
        <v>0</v>
      </c>
      <c r="I12" s="77">
        <v>383</v>
      </c>
    </row>
    <row r="13" spans="1:9" ht="24" x14ac:dyDescent="0.55000000000000004">
      <c r="A13" s="1">
        <v>7</v>
      </c>
      <c r="B13" s="1">
        <v>90020012</v>
      </c>
      <c r="C13" s="1" t="s">
        <v>15</v>
      </c>
      <c r="D13" s="2" t="s">
        <v>137</v>
      </c>
      <c r="E13" s="1" t="s">
        <v>4</v>
      </c>
      <c r="F13" s="77">
        <v>51</v>
      </c>
      <c r="G13" s="77">
        <v>140</v>
      </c>
      <c r="H13" s="77">
        <v>0</v>
      </c>
      <c r="I13" s="77">
        <v>191</v>
      </c>
    </row>
    <row r="14" spans="1:9" ht="24" x14ac:dyDescent="0.55000000000000004">
      <c r="A14" s="1">
        <v>8</v>
      </c>
      <c r="B14" s="1">
        <v>90020015</v>
      </c>
      <c r="C14" s="1" t="s">
        <v>18</v>
      </c>
      <c r="D14" s="2" t="s">
        <v>137</v>
      </c>
      <c r="E14" s="1" t="s">
        <v>4</v>
      </c>
      <c r="F14" s="77">
        <v>19</v>
      </c>
      <c r="G14" s="77">
        <v>107</v>
      </c>
      <c r="H14" s="77">
        <v>0</v>
      </c>
      <c r="I14" s="77">
        <v>126</v>
      </c>
    </row>
    <row r="15" spans="1:9" ht="24" x14ac:dyDescent="0.55000000000000004">
      <c r="A15" s="1">
        <v>9</v>
      </c>
      <c r="B15" s="1">
        <v>90020017</v>
      </c>
      <c r="C15" s="1" t="s">
        <v>20</v>
      </c>
      <c r="D15" s="2" t="s">
        <v>139</v>
      </c>
      <c r="E15" s="1" t="s">
        <v>4</v>
      </c>
      <c r="F15" s="77">
        <v>32</v>
      </c>
      <c r="G15" s="77">
        <v>110</v>
      </c>
      <c r="H15" s="77">
        <v>0</v>
      </c>
      <c r="I15" s="77">
        <v>142</v>
      </c>
    </row>
    <row r="16" spans="1:9" ht="24" x14ac:dyDescent="0.55000000000000004">
      <c r="A16" s="1">
        <v>10</v>
      </c>
      <c r="B16" s="1">
        <v>90020018</v>
      </c>
      <c r="C16" s="1" t="s">
        <v>21</v>
      </c>
      <c r="D16" s="2" t="s">
        <v>140</v>
      </c>
      <c r="E16" s="1" t="s">
        <v>4</v>
      </c>
      <c r="F16" s="77">
        <v>31</v>
      </c>
      <c r="G16" s="77">
        <v>108</v>
      </c>
      <c r="H16" s="77">
        <v>30</v>
      </c>
      <c r="I16" s="77">
        <v>169</v>
      </c>
    </row>
    <row r="17" spans="1:9" ht="24" x14ac:dyDescent="0.55000000000000004">
      <c r="A17" s="1">
        <v>11</v>
      </c>
      <c r="B17" s="1">
        <v>90020023</v>
      </c>
      <c r="C17" s="1" t="s">
        <v>25</v>
      </c>
      <c r="D17" s="2" t="s">
        <v>139</v>
      </c>
      <c r="E17" s="1" t="s">
        <v>4</v>
      </c>
      <c r="F17" s="77">
        <v>68</v>
      </c>
      <c r="G17" s="77">
        <v>307</v>
      </c>
      <c r="H17" s="77">
        <v>0</v>
      </c>
      <c r="I17" s="77">
        <v>375</v>
      </c>
    </row>
    <row r="18" spans="1:9" ht="24" x14ac:dyDescent="0.55000000000000004">
      <c r="A18" s="1">
        <v>12</v>
      </c>
      <c r="B18" s="1">
        <v>90020024</v>
      </c>
      <c r="C18" s="1" t="s">
        <v>26</v>
      </c>
      <c r="D18" s="2" t="s">
        <v>139</v>
      </c>
      <c r="E18" s="1" t="s">
        <v>4</v>
      </c>
      <c r="F18" s="77">
        <v>35</v>
      </c>
      <c r="G18" s="77">
        <v>107</v>
      </c>
      <c r="H18" s="77">
        <v>0</v>
      </c>
      <c r="I18" s="77">
        <v>142</v>
      </c>
    </row>
    <row r="19" spans="1:9" ht="24" x14ac:dyDescent="0.55000000000000004">
      <c r="A19" s="1">
        <v>13</v>
      </c>
      <c r="B19" s="1">
        <v>90020025</v>
      </c>
      <c r="C19" s="1" t="s">
        <v>27</v>
      </c>
      <c r="D19" s="2" t="s">
        <v>139</v>
      </c>
      <c r="E19" s="1" t="s">
        <v>4</v>
      </c>
      <c r="F19" s="77">
        <v>24</v>
      </c>
      <c r="G19" s="77">
        <v>116</v>
      </c>
      <c r="H19" s="77">
        <v>0</v>
      </c>
      <c r="I19" s="77">
        <v>140</v>
      </c>
    </row>
    <row r="20" spans="1:9" ht="24" x14ac:dyDescent="0.55000000000000004">
      <c r="A20" s="1">
        <v>14</v>
      </c>
      <c r="B20" s="1">
        <v>90020028</v>
      </c>
      <c r="C20" s="1" t="s">
        <v>30</v>
      </c>
      <c r="D20" s="2" t="s">
        <v>142</v>
      </c>
      <c r="E20" s="1" t="s">
        <v>4</v>
      </c>
      <c r="F20" s="77">
        <v>42</v>
      </c>
      <c r="G20" s="77">
        <v>182</v>
      </c>
      <c r="H20" s="77">
        <v>0</v>
      </c>
      <c r="I20" s="77">
        <v>224</v>
      </c>
    </row>
    <row r="21" spans="1:9" ht="24" x14ac:dyDescent="0.55000000000000004">
      <c r="A21" s="1">
        <v>15</v>
      </c>
      <c r="B21" s="1">
        <v>90020029</v>
      </c>
      <c r="C21" s="1" t="s">
        <v>31</v>
      </c>
      <c r="D21" s="2" t="s">
        <v>142</v>
      </c>
      <c r="E21" s="1" t="s">
        <v>4</v>
      </c>
      <c r="F21" s="77">
        <v>79</v>
      </c>
      <c r="G21" s="77">
        <v>198</v>
      </c>
      <c r="H21" s="77">
        <v>28</v>
      </c>
      <c r="I21" s="77">
        <v>305</v>
      </c>
    </row>
    <row r="22" spans="1:9" ht="24" x14ac:dyDescent="0.55000000000000004">
      <c r="A22" s="1">
        <v>16</v>
      </c>
      <c r="B22" s="1">
        <v>90020030</v>
      </c>
      <c r="C22" s="1" t="s">
        <v>32</v>
      </c>
      <c r="D22" s="2" t="s">
        <v>142</v>
      </c>
      <c r="E22" s="1" t="s">
        <v>4</v>
      </c>
      <c r="F22" s="77">
        <v>50</v>
      </c>
      <c r="G22" s="77">
        <v>194</v>
      </c>
      <c r="H22" s="77">
        <v>73</v>
      </c>
      <c r="I22" s="77">
        <v>317</v>
      </c>
    </row>
    <row r="23" spans="1:9" ht="24" x14ac:dyDescent="0.55000000000000004">
      <c r="A23" s="1">
        <v>17</v>
      </c>
      <c r="B23" s="1">
        <v>90020031</v>
      </c>
      <c r="C23" s="1" t="s">
        <v>33</v>
      </c>
      <c r="D23" s="2" t="s">
        <v>139</v>
      </c>
      <c r="E23" s="1" t="s">
        <v>4</v>
      </c>
      <c r="F23" s="77">
        <v>31</v>
      </c>
      <c r="G23" s="77">
        <v>102</v>
      </c>
      <c r="H23" s="77">
        <v>0</v>
      </c>
      <c r="I23" s="77">
        <v>133</v>
      </c>
    </row>
    <row r="24" spans="1:9" ht="24" x14ac:dyDescent="0.55000000000000004">
      <c r="A24" s="1">
        <v>18</v>
      </c>
      <c r="B24" s="1">
        <v>90020033</v>
      </c>
      <c r="C24" s="1" t="s">
        <v>35</v>
      </c>
      <c r="D24" s="2" t="s">
        <v>142</v>
      </c>
      <c r="E24" s="1" t="s">
        <v>4</v>
      </c>
      <c r="F24" s="77">
        <v>76</v>
      </c>
      <c r="G24" s="77">
        <v>235</v>
      </c>
      <c r="H24" s="77">
        <v>0</v>
      </c>
      <c r="I24" s="77">
        <v>311</v>
      </c>
    </row>
    <row r="25" spans="1:9" ht="24" x14ac:dyDescent="0.55000000000000004">
      <c r="A25" s="1">
        <v>19</v>
      </c>
      <c r="B25" s="1">
        <v>90020034</v>
      </c>
      <c r="C25" s="1" t="s">
        <v>36</v>
      </c>
      <c r="D25" s="2" t="s">
        <v>142</v>
      </c>
      <c r="E25" s="1" t="s">
        <v>4</v>
      </c>
      <c r="F25" s="77">
        <v>34</v>
      </c>
      <c r="G25" s="77">
        <v>122</v>
      </c>
      <c r="H25" s="77">
        <v>0</v>
      </c>
      <c r="I25" s="77">
        <v>156</v>
      </c>
    </row>
    <row r="26" spans="1:9" ht="24" x14ac:dyDescent="0.55000000000000004">
      <c r="A26" s="1">
        <v>20</v>
      </c>
      <c r="B26" s="1">
        <v>90020036</v>
      </c>
      <c r="C26" s="1" t="s">
        <v>37</v>
      </c>
      <c r="D26" s="2" t="s">
        <v>143</v>
      </c>
      <c r="E26" s="1" t="s">
        <v>38</v>
      </c>
      <c r="F26" s="77">
        <v>32</v>
      </c>
      <c r="G26" s="77">
        <v>89</v>
      </c>
      <c r="H26" s="77">
        <v>0</v>
      </c>
      <c r="I26" s="77">
        <v>121</v>
      </c>
    </row>
    <row r="27" spans="1:9" ht="24" x14ac:dyDescent="0.55000000000000004">
      <c r="A27" s="1">
        <v>21</v>
      </c>
      <c r="B27" s="1">
        <v>90020038</v>
      </c>
      <c r="C27" s="1" t="s">
        <v>40</v>
      </c>
      <c r="D27" s="2" t="s">
        <v>144</v>
      </c>
      <c r="E27" s="1" t="s">
        <v>38</v>
      </c>
      <c r="F27" s="77">
        <v>40</v>
      </c>
      <c r="G27" s="77">
        <v>123</v>
      </c>
      <c r="H27" s="77">
        <v>63</v>
      </c>
      <c r="I27" s="77">
        <v>226</v>
      </c>
    </row>
    <row r="28" spans="1:9" ht="24" x14ac:dyDescent="0.55000000000000004">
      <c r="A28" s="1">
        <v>22</v>
      </c>
      <c r="B28" s="1">
        <v>90020040</v>
      </c>
      <c r="C28" s="1" t="s">
        <v>42</v>
      </c>
      <c r="D28" s="2" t="s">
        <v>143</v>
      </c>
      <c r="E28" s="1" t="s">
        <v>38</v>
      </c>
      <c r="F28" s="77">
        <v>40</v>
      </c>
      <c r="G28" s="77">
        <v>162</v>
      </c>
      <c r="H28" s="77">
        <v>0</v>
      </c>
      <c r="I28" s="77">
        <v>202</v>
      </c>
    </row>
    <row r="29" spans="1:9" ht="24" x14ac:dyDescent="0.55000000000000004">
      <c r="A29" s="1">
        <v>23</v>
      </c>
      <c r="B29" s="1">
        <v>90020041</v>
      </c>
      <c r="C29" s="1" t="s">
        <v>43</v>
      </c>
      <c r="D29" s="2" t="s">
        <v>145</v>
      </c>
      <c r="E29" s="1" t="s">
        <v>38</v>
      </c>
      <c r="F29" s="77">
        <v>25</v>
      </c>
      <c r="G29" s="77">
        <v>128</v>
      </c>
      <c r="H29" s="77">
        <v>0</v>
      </c>
      <c r="I29" s="77">
        <v>153</v>
      </c>
    </row>
    <row r="30" spans="1:9" ht="24" x14ac:dyDescent="0.55000000000000004">
      <c r="A30" s="1">
        <v>24</v>
      </c>
      <c r="B30" s="1">
        <v>90020042</v>
      </c>
      <c r="C30" s="1" t="s">
        <v>44</v>
      </c>
      <c r="D30" s="2" t="s">
        <v>145</v>
      </c>
      <c r="E30" s="1" t="s">
        <v>38</v>
      </c>
      <c r="F30" s="77">
        <v>59</v>
      </c>
      <c r="G30" s="77">
        <v>229</v>
      </c>
      <c r="H30" s="77">
        <v>0</v>
      </c>
      <c r="I30" s="77">
        <v>288</v>
      </c>
    </row>
    <row r="31" spans="1:9" ht="24" x14ac:dyDescent="0.55000000000000004">
      <c r="A31" s="1">
        <v>25</v>
      </c>
      <c r="B31" s="1">
        <v>90020044</v>
      </c>
      <c r="C31" s="1" t="s">
        <v>46</v>
      </c>
      <c r="D31" s="2" t="s">
        <v>145</v>
      </c>
      <c r="E31" s="1" t="s">
        <v>38</v>
      </c>
      <c r="F31" s="77">
        <v>70</v>
      </c>
      <c r="G31" s="77">
        <v>235</v>
      </c>
      <c r="H31" s="77">
        <v>0</v>
      </c>
      <c r="I31" s="77">
        <v>305</v>
      </c>
    </row>
    <row r="32" spans="1:9" ht="24" x14ac:dyDescent="0.55000000000000004">
      <c r="A32" s="1">
        <v>26</v>
      </c>
      <c r="B32" s="1">
        <v>90020045</v>
      </c>
      <c r="C32" s="1" t="s">
        <v>47</v>
      </c>
      <c r="D32" s="2" t="s">
        <v>145</v>
      </c>
      <c r="E32" s="1" t="s">
        <v>38</v>
      </c>
      <c r="F32" s="77">
        <v>36</v>
      </c>
      <c r="G32" s="77">
        <v>108</v>
      </c>
      <c r="H32" s="77">
        <v>0</v>
      </c>
      <c r="I32" s="77">
        <v>144</v>
      </c>
    </row>
    <row r="33" spans="1:9" ht="24" x14ac:dyDescent="0.55000000000000004">
      <c r="A33" s="1">
        <v>27</v>
      </c>
      <c r="B33" s="1">
        <v>90020047</v>
      </c>
      <c r="C33" s="1" t="s">
        <v>49</v>
      </c>
      <c r="D33" s="2" t="s">
        <v>145</v>
      </c>
      <c r="E33" s="1" t="s">
        <v>38</v>
      </c>
      <c r="F33" s="77">
        <v>51</v>
      </c>
      <c r="G33" s="77">
        <v>148</v>
      </c>
      <c r="H33" s="77">
        <v>0</v>
      </c>
      <c r="I33" s="77">
        <v>199</v>
      </c>
    </row>
    <row r="34" spans="1:9" ht="24" x14ac:dyDescent="0.55000000000000004">
      <c r="A34" s="1">
        <v>28</v>
      </c>
      <c r="B34" s="1">
        <v>90020048</v>
      </c>
      <c r="C34" s="1" t="s">
        <v>50</v>
      </c>
      <c r="D34" s="2" t="s">
        <v>145</v>
      </c>
      <c r="E34" s="1" t="s">
        <v>38</v>
      </c>
      <c r="F34" s="77">
        <v>46</v>
      </c>
      <c r="G34" s="77">
        <v>182</v>
      </c>
      <c r="H34" s="77">
        <v>0</v>
      </c>
      <c r="I34" s="77">
        <v>228</v>
      </c>
    </row>
    <row r="35" spans="1:9" ht="24" x14ac:dyDescent="0.55000000000000004">
      <c r="A35" s="1">
        <v>29</v>
      </c>
      <c r="B35" s="1">
        <v>90020049</v>
      </c>
      <c r="C35" s="1" t="s">
        <v>51</v>
      </c>
      <c r="D35" s="2" t="s">
        <v>146</v>
      </c>
      <c r="E35" s="1" t="s">
        <v>38</v>
      </c>
      <c r="F35" s="77">
        <v>83</v>
      </c>
      <c r="G35" s="77">
        <v>275</v>
      </c>
      <c r="H35" s="77">
        <v>0</v>
      </c>
      <c r="I35" s="77">
        <v>358</v>
      </c>
    </row>
    <row r="36" spans="1:9" ht="24" x14ac:dyDescent="0.55000000000000004">
      <c r="A36" s="1">
        <v>30</v>
      </c>
      <c r="B36" s="1">
        <v>90020051</v>
      </c>
      <c r="C36" s="1" t="s">
        <v>52</v>
      </c>
      <c r="D36" s="2" t="s">
        <v>143</v>
      </c>
      <c r="E36" s="1" t="s">
        <v>38</v>
      </c>
      <c r="F36" s="77">
        <v>73</v>
      </c>
      <c r="G36" s="77">
        <v>211</v>
      </c>
      <c r="H36" s="77">
        <v>0</v>
      </c>
      <c r="I36" s="77">
        <v>284</v>
      </c>
    </row>
    <row r="37" spans="1:9" ht="24" x14ac:dyDescent="0.55000000000000004">
      <c r="A37" s="1">
        <v>31</v>
      </c>
      <c r="B37" s="1">
        <v>90020055</v>
      </c>
      <c r="C37" s="1" t="s">
        <v>56</v>
      </c>
      <c r="D37" s="2" t="s">
        <v>143</v>
      </c>
      <c r="E37" s="1" t="s">
        <v>38</v>
      </c>
      <c r="F37" s="77">
        <v>40</v>
      </c>
      <c r="G37" s="77">
        <v>114</v>
      </c>
      <c r="H37" s="77">
        <v>0</v>
      </c>
      <c r="I37" s="77">
        <v>154</v>
      </c>
    </row>
    <row r="38" spans="1:9" ht="24" x14ac:dyDescent="0.55000000000000004">
      <c r="A38" s="1">
        <v>32</v>
      </c>
      <c r="B38" s="1">
        <v>90020057</v>
      </c>
      <c r="C38" s="1" t="s">
        <v>58</v>
      </c>
      <c r="D38" s="2" t="s">
        <v>147</v>
      </c>
      <c r="E38" s="1" t="s">
        <v>38</v>
      </c>
      <c r="F38" s="77">
        <v>79</v>
      </c>
      <c r="G38" s="77">
        <v>342</v>
      </c>
      <c r="H38" s="77">
        <v>0</v>
      </c>
      <c r="I38" s="77">
        <v>421</v>
      </c>
    </row>
    <row r="39" spans="1:9" ht="24" x14ac:dyDescent="0.55000000000000004">
      <c r="A39" s="1">
        <v>33</v>
      </c>
      <c r="B39" s="1">
        <v>90020058</v>
      </c>
      <c r="C39" s="1" t="s">
        <v>59</v>
      </c>
      <c r="D39" s="2" t="s">
        <v>147</v>
      </c>
      <c r="E39" s="1" t="s">
        <v>38</v>
      </c>
      <c r="F39" s="77">
        <v>41</v>
      </c>
      <c r="G39" s="77">
        <v>125</v>
      </c>
      <c r="H39" s="77">
        <v>0</v>
      </c>
      <c r="I39" s="77">
        <v>166</v>
      </c>
    </row>
    <row r="40" spans="1:9" ht="24" x14ac:dyDescent="0.55000000000000004">
      <c r="A40" s="1">
        <v>34</v>
      </c>
      <c r="B40" s="1">
        <v>90020059</v>
      </c>
      <c r="C40" s="1" t="s">
        <v>60</v>
      </c>
      <c r="D40" s="2" t="s">
        <v>148</v>
      </c>
      <c r="E40" s="1" t="s">
        <v>38</v>
      </c>
      <c r="F40" s="77">
        <v>41</v>
      </c>
      <c r="G40" s="77">
        <v>142</v>
      </c>
      <c r="H40" s="77">
        <v>0</v>
      </c>
      <c r="I40" s="77">
        <v>183</v>
      </c>
    </row>
    <row r="41" spans="1:9" ht="24" x14ac:dyDescent="0.55000000000000004">
      <c r="A41" s="1">
        <v>35</v>
      </c>
      <c r="B41" s="1">
        <v>90020062</v>
      </c>
      <c r="C41" s="1" t="s">
        <v>63</v>
      </c>
      <c r="D41" s="2" t="s">
        <v>148</v>
      </c>
      <c r="E41" s="1" t="s">
        <v>38</v>
      </c>
      <c r="F41" s="77">
        <v>46</v>
      </c>
      <c r="G41" s="77">
        <v>105</v>
      </c>
      <c r="H41" s="77">
        <v>0</v>
      </c>
      <c r="I41" s="77">
        <v>151</v>
      </c>
    </row>
    <row r="42" spans="1:9" ht="24" x14ac:dyDescent="0.55000000000000004">
      <c r="A42" s="1">
        <v>36</v>
      </c>
      <c r="B42" s="1">
        <v>90020063</v>
      </c>
      <c r="C42" s="1" t="s">
        <v>64</v>
      </c>
      <c r="D42" s="2" t="s">
        <v>147</v>
      </c>
      <c r="E42" s="1" t="s">
        <v>38</v>
      </c>
      <c r="F42" s="77">
        <v>52</v>
      </c>
      <c r="G42" s="77">
        <v>138</v>
      </c>
      <c r="H42" s="77">
        <v>0</v>
      </c>
      <c r="I42" s="77">
        <v>190</v>
      </c>
    </row>
    <row r="43" spans="1:9" ht="24" x14ac:dyDescent="0.55000000000000004">
      <c r="A43" s="1">
        <v>37</v>
      </c>
      <c r="B43" s="1">
        <v>90020064</v>
      </c>
      <c r="C43" s="1" t="s">
        <v>65</v>
      </c>
      <c r="D43" s="2" t="s">
        <v>149</v>
      </c>
      <c r="E43" s="1" t="s">
        <v>38</v>
      </c>
      <c r="F43" s="77">
        <v>70</v>
      </c>
      <c r="G43" s="77">
        <v>262</v>
      </c>
      <c r="H43" s="77">
        <v>148</v>
      </c>
      <c r="I43" s="77">
        <v>480</v>
      </c>
    </row>
    <row r="44" spans="1:9" ht="24" x14ac:dyDescent="0.55000000000000004">
      <c r="A44" s="1">
        <v>38</v>
      </c>
      <c r="B44" s="1">
        <v>90020066</v>
      </c>
      <c r="C44" s="1" t="s">
        <v>222</v>
      </c>
      <c r="D44" s="2" t="s">
        <v>147</v>
      </c>
      <c r="E44" s="1" t="s">
        <v>38</v>
      </c>
      <c r="F44" s="77">
        <v>34</v>
      </c>
      <c r="G44" s="77">
        <v>116</v>
      </c>
      <c r="H44" s="77">
        <v>0</v>
      </c>
      <c r="I44" s="77">
        <v>150</v>
      </c>
    </row>
    <row r="45" spans="1:9" ht="24" x14ac:dyDescent="0.55000000000000004">
      <c r="A45" s="1">
        <v>39</v>
      </c>
      <c r="B45" s="1">
        <v>90020070</v>
      </c>
      <c r="C45" s="1" t="s">
        <v>70</v>
      </c>
      <c r="D45" s="2" t="s">
        <v>147</v>
      </c>
      <c r="E45" s="1" t="s">
        <v>38</v>
      </c>
      <c r="F45" s="77">
        <v>45</v>
      </c>
      <c r="G45" s="77">
        <v>93</v>
      </c>
      <c r="H45" s="77">
        <v>0</v>
      </c>
      <c r="I45" s="77">
        <v>138</v>
      </c>
    </row>
    <row r="46" spans="1:9" ht="24" x14ac:dyDescent="0.55000000000000004">
      <c r="A46" s="1">
        <v>40</v>
      </c>
      <c r="B46" s="1">
        <v>90020075</v>
      </c>
      <c r="C46" s="1" t="s">
        <v>75</v>
      </c>
      <c r="D46" s="2" t="s">
        <v>148</v>
      </c>
      <c r="E46" s="1" t="s">
        <v>38</v>
      </c>
      <c r="F46" s="77">
        <v>32</v>
      </c>
      <c r="G46" s="77">
        <v>163</v>
      </c>
      <c r="H46" s="77">
        <v>69</v>
      </c>
      <c r="I46" s="77">
        <v>264</v>
      </c>
    </row>
    <row r="47" spans="1:9" ht="24" x14ac:dyDescent="0.55000000000000004">
      <c r="A47" s="1">
        <v>41</v>
      </c>
      <c r="B47" s="1">
        <v>90020077</v>
      </c>
      <c r="C47" s="1" t="s">
        <v>77</v>
      </c>
      <c r="D47" s="2" t="s">
        <v>150</v>
      </c>
      <c r="E47" s="1" t="s">
        <v>38</v>
      </c>
      <c r="F47" s="77">
        <v>34</v>
      </c>
      <c r="G47" s="77">
        <v>136</v>
      </c>
      <c r="H47" s="77">
        <v>60</v>
      </c>
      <c r="I47" s="77">
        <v>230</v>
      </c>
    </row>
    <row r="48" spans="1:9" ht="24" x14ac:dyDescent="0.55000000000000004">
      <c r="A48" s="1">
        <v>42</v>
      </c>
      <c r="B48" s="1">
        <v>90020079</v>
      </c>
      <c r="C48" s="1" t="s">
        <v>79</v>
      </c>
      <c r="D48" s="2" t="s">
        <v>152</v>
      </c>
      <c r="E48" s="1" t="s">
        <v>38</v>
      </c>
      <c r="F48" s="77">
        <v>119</v>
      </c>
      <c r="G48" s="77">
        <v>394</v>
      </c>
      <c r="H48" s="77">
        <v>0</v>
      </c>
      <c r="I48" s="77">
        <v>513</v>
      </c>
    </row>
    <row r="49" spans="1:9" ht="24" x14ac:dyDescent="0.55000000000000004">
      <c r="A49" s="1">
        <v>43</v>
      </c>
      <c r="B49" s="1">
        <v>90020080</v>
      </c>
      <c r="C49" s="1" t="s">
        <v>80</v>
      </c>
      <c r="D49" s="2" t="s">
        <v>152</v>
      </c>
      <c r="E49" s="1" t="s">
        <v>38</v>
      </c>
      <c r="F49" s="77">
        <v>59</v>
      </c>
      <c r="G49" s="77">
        <v>154</v>
      </c>
      <c r="H49" s="77">
        <v>50</v>
      </c>
      <c r="I49" s="77">
        <v>263</v>
      </c>
    </row>
    <row r="50" spans="1:9" ht="24" x14ac:dyDescent="0.55000000000000004">
      <c r="A50" s="1">
        <v>44</v>
      </c>
      <c r="B50" s="1">
        <v>90020081</v>
      </c>
      <c r="C50" s="1" t="s">
        <v>81</v>
      </c>
      <c r="D50" s="2" t="s">
        <v>152</v>
      </c>
      <c r="E50" s="1" t="s">
        <v>38</v>
      </c>
      <c r="F50" s="77">
        <v>23</v>
      </c>
      <c r="G50" s="77">
        <v>118</v>
      </c>
      <c r="H50" s="77">
        <v>0</v>
      </c>
      <c r="I50" s="77">
        <v>141</v>
      </c>
    </row>
    <row r="51" spans="1:9" ht="24" x14ac:dyDescent="0.55000000000000004">
      <c r="A51" s="1">
        <v>45</v>
      </c>
      <c r="B51" s="1">
        <v>90020082</v>
      </c>
      <c r="C51" s="1" t="s">
        <v>82</v>
      </c>
      <c r="D51" s="2" t="s">
        <v>152</v>
      </c>
      <c r="E51" s="1" t="s">
        <v>38</v>
      </c>
      <c r="F51" s="77">
        <v>48</v>
      </c>
      <c r="G51" s="77">
        <v>125</v>
      </c>
      <c r="H51" s="77">
        <v>50</v>
      </c>
      <c r="I51" s="77">
        <v>223</v>
      </c>
    </row>
    <row r="52" spans="1:9" ht="24" x14ac:dyDescent="0.55000000000000004">
      <c r="A52" s="1">
        <v>46</v>
      </c>
      <c r="B52" s="1">
        <v>90020083</v>
      </c>
      <c r="C52" s="1" t="s">
        <v>83</v>
      </c>
      <c r="D52" s="2" t="s">
        <v>152</v>
      </c>
      <c r="E52" s="1" t="s">
        <v>38</v>
      </c>
      <c r="F52" s="77">
        <v>32</v>
      </c>
      <c r="G52" s="77">
        <v>94</v>
      </c>
      <c r="H52" s="77">
        <v>0</v>
      </c>
      <c r="I52" s="77">
        <v>126</v>
      </c>
    </row>
    <row r="53" spans="1:9" ht="24" x14ac:dyDescent="0.55000000000000004">
      <c r="A53" s="1">
        <v>47</v>
      </c>
      <c r="B53" s="1">
        <v>90020086</v>
      </c>
      <c r="C53" s="1" t="s">
        <v>85</v>
      </c>
      <c r="D53" s="2" t="s">
        <v>145</v>
      </c>
      <c r="E53" s="1" t="s">
        <v>38</v>
      </c>
      <c r="F53" s="77">
        <v>100</v>
      </c>
      <c r="G53" s="77">
        <v>301</v>
      </c>
      <c r="H53" s="77">
        <v>0</v>
      </c>
      <c r="I53" s="77">
        <v>401</v>
      </c>
    </row>
    <row r="54" spans="1:9" ht="24" x14ac:dyDescent="0.55000000000000004">
      <c r="A54" s="1">
        <v>48</v>
      </c>
      <c r="B54" s="1">
        <v>90020088</v>
      </c>
      <c r="C54" s="1" t="s">
        <v>88</v>
      </c>
      <c r="D54" s="2" t="s">
        <v>153</v>
      </c>
      <c r="E54" s="1" t="s">
        <v>87</v>
      </c>
      <c r="F54" s="77">
        <v>25</v>
      </c>
      <c r="G54" s="77">
        <v>102</v>
      </c>
      <c r="H54" s="77">
        <v>0</v>
      </c>
      <c r="I54" s="77">
        <v>127</v>
      </c>
    </row>
    <row r="55" spans="1:9" ht="24" x14ac:dyDescent="0.55000000000000004">
      <c r="A55" s="1">
        <v>49</v>
      </c>
      <c r="B55" s="1">
        <v>90020090</v>
      </c>
      <c r="C55" s="1" t="s">
        <v>90</v>
      </c>
      <c r="D55" s="2" t="s">
        <v>87</v>
      </c>
      <c r="E55" s="1" t="s">
        <v>87</v>
      </c>
      <c r="F55" s="77">
        <v>32</v>
      </c>
      <c r="G55" s="77">
        <v>193</v>
      </c>
      <c r="H55" s="77">
        <v>0</v>
      </c>
      <c r="I55" s="77">
        <v>225</v>
      </c>
    </row>
    <row r="56" spans="1:9" ht="24" x14ac:dyDescent="0.55000000000000004">
      <c r="A56" s="1">
        <v>50</v>
      </c>
      <c r="B56" s="1">
        <v>90020092</v>
      </c>
      <c r="C56" s="1" t="s">
        <v>92</v>
      </c>
      <c r="D56" s="2" t="s">
        <v>155</v>
      </c>
      <c r="E56" s="1" t="s">
        <v>87</v>
      </c>
      <c r="F56" s="77">
        <v>51</v>
      </c>
      <c r="G56" s="77">
        <v>149</v>
      </c>
      <c r="H56" s="77">
        <v>0</v>
      </c>
      <c r="I56" s="77">
        <v>200</v>
      </c>
    </row>
    <row r="57" spans="1:9" ht="24" x14ac:dyDescent="0.55000000000000004">
      <c r="A57" s="1">
        <v>51</v>
      </c>
      <c r="B57" s="1">
        <v>90020093</v>
      </c>
      <c r="C57" s="1" t="s">
        <v>93</v>
      </c>
      <c r="D57" s="2" t="s">
        <v>156</v>
      </c>
      <c r="E57" s="1" t="s">
        <v>87</v>
      </c>
      <c r="F57" s="77">
        <v>9</v>
      </c>
      <c r="G57" s="77">
        <v>98</v>
      </c>
      <c r="H57" s="77">
        <v>33</v>
      </c>
      <c r="I57" s="77">
        <v>140</v>
      </c>
    </row>
    <row r="58" spans="1:9" ht="24" x14ac:dyDescent="0.55000000000000004">
      <c r="A58" s="1">
        <v>52</v>
      </c>
      <c r="B58" s="1">
        <v>90020100</v>
      </c>
      <c r="C58" s="1" t="s">
        <v>99</v>
      </c>
      <c r="D58" s="2" t="s">
        <v>87</v>
      </c>
      <c r="E58" s="1" t="s">
        <v>87</v>
      </c>
      <c r="F58" s="77">
        <v>35</v>
      </c>
      <c r="G58" s="77">
        <v>141</v>
      </c>
      <c r="H58" s="77">
        <v>0</v>
      </c>
      <c r="I58" s="77">
        <v>176</v>
      </c>
    </row>
    <row r="59" spans="1:9" ht="24" x14ac:dyDescent="0.55000000000000004">
      <c r="A59" s="1">
        <v>53</v>
      </c>
      <c r="B59" s="1">
        <v>90020105</v>
      </c>
      <c r="C59" s="1" t="s">
        <v>103</v>
      </c>
      <c r="D59" s="2" t="s">
        <v>87</v>
      </c>
      <c r="E59" s="1" t="s">
        <v>87</v>
      </c>
      <c r="F59" s="77">
        <v>28</v>
      </c>
      <c r="G59" s="77">
        <v>95</v>
      </c>
      <c r="H59" s="77">
        <v>0</v>
      </c>
      <c r="I59" s="77">
        <v>123</v>
      </c>
    </row>
    <row r="60" spans="1:9" ht="24" x14ac:dyDescent="0.55000000000000004">
      <c r="A60" s="1">
        <v>54</v>
      </c>
      <c r="B60" s="1">
        <v>90020108</v>
      </c>
      <c r="C60" s="1" t="s">
        <v>106</v>
      </c>
      <c r="D60" s="2" t="s">
        <v>154</v>
      </c>
      <c r="E60" s="1" t="s">
        <v>87</v>
      </c>
      <c r="F60" s="77">
        <v>33</v>
      </c>
      <c r="G60" s="77">
        <v>143</v>
      </c>
      <c r="H60" s="77">
        <v>38</v>
      </c>
      <c r="I60" s="77">
        <v>214</v>
      </c>
    </row>
    <row r="61" spans="1:9" ht="24" x14ac:dyDescent="0.55000000000000004">
      <c r="A61" s="1">
        <v>55</v>
      </c>
      <c r="B61" s="1">
        <v>90020111</v>
      </c>
      <c r="C61" s="1" t="s">
        <v>191</v>
      </c>
      <c r="D61" s="2" t="s">
        <v>223</v>
      </c>
      <c r="E61" s="1" t="s">
        <v>109</v>
      </c>
      <c r="F61" s="77">
        <v>60</v>
      </c>
      <c r="G61" s="77">
        <v>171</v>
      </c>
      <c r="H61" s="77">
        <v>81</v>
      </c>
      <c r="I61" s="77">
        <v>312</v>
      </c>
    </row>
    <row r="62" spans="1:9" ht="24" x14ac:dyDescent="0.55000000000000004">
      <c r="A62" s="1">
        <v>56</v>
      </c>
      <c r="B62" s="1">
        <v>90020112</v>
      </c>
      <c r="C62" s="1" t="s">
        <v>110</v>
      </c>
      <c r="D62" s="2" t="s">
        <v>223</v>
      </c>
      <c r="E62" s="1" t="s">
        <v>109</v>
      </c>
      <c r="F62" s="77">
        <v>17</v>
      </c>
      <c r="G62" s="77">
        <v>200</v>
      </c>
      <c r="H62" s="77">
        <v>82</v>
      </c>
      <c r="I62" s="77">
        <v>299</v>
      </c>
    </row>
    <row r="63" spans="1:9" ht="24" x14ac:dyDescent="0.55000000000000004">
      <c r="A63" s="1">
        <v>57</v>
      </c>
      <c r="B63" s="1">
        <v>90020113</v>
      </c>
      <c r="C63" s="1" t="s">
        <v>111</v>
      </c>
      <c r="D63" s="2" t="s">
        <v>223</v>
      </c>
      <c r="E63" s="1" t="s">
        <v>109</v>
      </c>
      <c r="F63" s="77">
        <v>38</v>
      </c>
      <c r="G63" s="77">
        <v>95</v>
      </c>
      <c r="H63" s="77">
        <v>0</v>
      </c>
      <c r="I63" s="77">
        <v>133</v>
      </c>
    </row>
    <row r="64" spans="1:9" ht="24" x14ac:dyDescent="0.55000000000000004">
      <c r="A64" s="1">
        <v>58</v>
      </c>
      <c r="B64" s="1">
        <v>90020114</v>
      </c>
      <c r="C64" s="1" t="s">
        <v>112</v>
      </c>
      <c r="D64" s="2" t="s">
        <v>223</v>
      </c>
      <c r="E64" s="1" t="s">
        <v>109</v>
      </c>
      <c r="F64" s="77">
        <v>34</v>
      </c>
      <c r="G64" s="77">
        <v>90</v>
      </c>
      <c r="H64" s="77">
        <v>0</v>
      </c>
      <c r="I64" s="77">
        <v>124</v>
      </c>
    </row>
    <row r="65" spans="1:9" ht="24" x14ac:dyDescent="0.55000000000000004">
      <c r="A65" s="1">
        <v>59</v>
      </c>
      <c r="B65" s="1">
        <v>90020115</v>
      </c>
      <c r="C65" s="1" t="s">
        <v>101</v>
      </c>
      <c r="D65" s="2" t="s">
        <v>223</v>
      </c>
      <c r="E65" s="1" t="s">
        <v>109</v>
      </c>
      <c r="F65" s="77">
        <v>25</v>
      </c>
      <c r="G65" s="77">
        <v>105</v>
      </c>
      <c r="H65" s="77">
        <v>0</v>
      </c>
      <c r="I65" s="77">
        <v>130</v>
      </c>
    </row>
    <row r="66" spans="1:9" ht="24" x14ac:dyDescent="0.55000000000000004">
      <c r="A66" s="1">
        <v>60</v>
      </c>
      <c r="B66" s="1">
        <v>90020121</v>
      </c>
      <c r="C66" s="1" t="s">
        <v>116</v>
      </c>
      <c r="D66" s="2" t="s">
        <v>223</v>
      </c>
      <c r="E66" s="1" t="s">
        <v>109</v>
      </c>
      <c r="F66" s="77">
        <v>41</v>
      </c>
      <c r="G66" s="77">
        <v>119</v>
      </c>
      <c r="H66" s="77">
        <v>50</v>
      </c>
      <c r="I66" s="77">
        <v>210</v>
      </c>
    </row>
    <row r="67" spans="1:9" ht="24" x14ac:dyDescent="0.55000000000000004">
      <c r="A67" s="1">
        <v>61</v>
      </c>
      <c r="B67" s="1">
        <v>90020122</v>
      </c>
      <c r="C67" s="1" t="s">
        <v>117</v>
      </c>
      <c r="D67" s="2" t="s">
        <v>223</v>
      </c>
      <c r="E67" s="1" t="s">
        <v>109</v>
      </c>
      <c r="F67" s="77">
        <v>34</v>
      </c>
      <c r="G67" s="77">
        <v>107</v>
      </c>
      <c r="H67" s="77">
        <v>0</v>
      </c>
      <c r="I67" s="77">
        <v>141</v>
      </c>
    </row>
    <row r="68" spans="1:9" ht="24" x14ac:dyDescent="0.55000000000000004">
      <c r="A68" s="1">
        <v>62</v>
      </c>
      <c r="B68" s="1">
        <v>90020126</v>
      </c>
      <c r="C68" s="1" t="s">
        <v>121</v>
      </c>
      <c r="D68" s="2" t="s">
        <v>158</v>
      </c>
      <c r="E68" s="1" t="s">
        <v>120</v>
      </c>
      <c r="F68" s="77">
        <v>54</v>
      </c>
      <c r="G68" s="77">
        <v>120</v>
      </c>
      <c r="H68" s="77">
        <v>0</v>
      </c>
      <c r="I68" s="77">
        <v>174</v>
      </c>
    </row>
    <row r="69" spans="1:9" ht="24" x14ac:dyDescent="0.55000000000000004">
      <c r="A69" s="1">
        <v>63</v>
      </c>
      <c r="B69" s="1">
        <v>90020128</v>
      </c>
      <c r="C69" s="1" t="s">
        <v>123</v>
      </c>
      <c r="D69" s="2" t="s">
        <v>158</v>
      </c>
      <c r="E69" s="1" t="s">
        <v>120</v>
      </c>
      <c r="F69" s="77">
        <v>26</v>
      </c>
      <c r="G69" s="77">
        <v>119</v>
      </c>
      <c r="H69" s="77">
        <v>0</v>
      </c>
      <c r="I69" s="77">
        <v>145</v>
      </c>
    </row>
    <row r="70" spans="1:9" ht="24" x14ac:dyDescent="0.55000000000000004">
      <c r="A70" s="1">
        <v>64</v>
      </c>
      <c r="B70" s="1">
        <v>90020129</v>
      </c>
      <c r="C70" s="1" t="s">
        <v>124</v>
      </c>
      <c r="D70" s="2" t="s">
        <v>159</v>
      </c>
      <c r="E70" s="1" t="s">
        <v>120</v>
      </c>
      <c r="F70" s="77">
        <v>90</v>
      </c>
      <c r="G70" s="77">
        <v>223</v>
      </c>
      <c r="H70" s="77">
        <v>83</v>
      </c>
      <c r="I70" s="77">
        <v>396</v>
      </c>
    </row>
    <row r="71" spans="1:9" ht="24" x14ac:dyDescent="0.55000000000000004">
      <c r="A71" s="1">
        <v>65</v>
      </c>
      <c r="B71" s="1">
        <v>90020131</v>
      </c>
      <c r="C71" s="1" t="s">
        <v>126</v>
      </c>
      <c r="D71" s="2" t="s">
        <v>158</v>
      </c>
      <c r="E71" s="1" t="s">
        <v>120</v>
      </c>
      <c r="F71" s="77">
        <v>61</v>
      </c>
      <c r="G71" s="77">
        <v>143</v>
      </c>
      <c r="H71" s="77">
        <v>0</v>
      </c>
      <c r="I71" s="77">
        <v>204</v>
      </c>
    </row>
    <row r="72" spans="1:9" ht="24" x14ac:dyDescent="0.55000000000000004">
      <c r="A72" s="1">
        <v>66</v>
      </c>
      <c r="B72" s="1">
        <v>90020135</v>
      </c>
      <c r="C72" s="1" t="s">
        <v>130</v>
      </c>
      <c r="D72" s="2" t="s">
        <v>158</v>
      </c>
      <c r="E72" s="1" t="s">
        <v>120</v>
      </c>
      <c r="F72" s="77">
        <v>63</v>
      </c>
      <c r="G72" s="77">
        <v>88</v>
      </c>
      <c r="H72" s="77">
        <v>0</v>
      </c>
      <c r="I72" s="77">
        <v>151</v>
      </c>
    </row>
    <row r="73" spans="1:9" ht="24" x14ac:dyDescent="0.55000000000000004">
      <c r="A73" s="1">
        <v>67</v>
      </c>
      <c r="B73" s="1">
        <v>90020136</v>
      </c>
      <c r="C73" s="1" t="s">
        <v>131</v>
      </c>
      <c r="D73" s="2" t="s">
        <v>158</v>
      </c>
      <c r="E73" s="1" t="s">
        <v>120</v>
      </c>
      <c r="F73" s="77">
        <v>27</v>
      </c>
      <c r="G73" s="77">
        <v>104</v>
      </c>
      <c r="H73" s="77">
        <v>0</v>
      </c>
      <c r="I73" s="77">
        <v>131</v>
      </c>
    </row>
  </sheetData>
  <sortState ref="B7:I72">
    <sortCondition ref="B7:B72"/>
  </sortState>
  <mergeCells count="6">
    <mergeCell ref="F5:I5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defaultRowHeight="14.25" x14ac:dyDescent="0.2"/>
  <cols>
    <col min="1" max="1" width="5.125" bestFit="1" customWidth="1"/>
    <col min="2" max="2" width="10.125" bestFit="1" customWidth="1"/>
    <col min="3" max="3" width="13.375" bestFit="1" customWidth="1"/>
    <col min="4" max="4" width="15.125" bestFit="1" customWidth="1"/>
    <col min="5" max="5" width="7.75" bestFit="1" customWidth="1"/>
    <col min="6" max="6" width="9.25" bestFit="1" customWidth="1"/>
    <col min="7" max="7" width="5.875" bestFit="1" customWidth="1"/>
    <col min="8" max="8" width="4.875" bestFit="1" customWidth="1"/>
    <col min="9" max="9" width="6.75" bestFit="1" customWidth="1"/>
  </cols>
  <sheetData>
    <row r="1" spans="1:9" s="5" customFormat="1" ht="19.5" x14ac:dyDescent="0.2">
      <c r="A1" s="4" t="s">
        <v>183</v>
      </c>
    </row>
    <row r="2" spans="1:9" s="5" customFormat="1" ht="19.5" x14ac:dyDescent="0.2">
      <c r="A2" s="6" t="s">
        <v>208</v>
      </c>
    </row>
    <row r="3" spans="1:9" s="5" customFormat="1" ht="19.5" x14ac:dyDescent="0.2">
      <c r="A3" s="4" t="s">
        <v>162</v>
      </c>
    </row>
    <row r="4" spans="1:9" s="85" customFormat="1" ht="15" x14ac:dyDescent="0.2">
      <c r="A4" s="89" t="s">
        <v>227</v>
      </c>
    </row>
    <row r="5" spans="1:9" s="5" customFormat="1" ht="19.5" x14ac:dyDescent="0.2">
      <c r="A5" s="6"/>
    </row>
    <row r="6" spans="1:9" x14ac:dyDescent="0.2">
      <c r="A6" s="104" t="s">
        <v>181</v>
      </c>
      <c r="B6" s="104" t="s">
        <v>0</v>
      </c>
      <c r="C6" s="104" t="s">
        <v>1</v>
      </c>
      <c r="D6" s="106" t="s">
        <v>224</v>
      </c>
      <c r="E6" s="104" t="s">
        <v>2</v>
      </c>
      <c r="F6" s="101" t="s">
        <v>163</v>
      </c>
      <c r="G6" s="101"/>
      <c r="H6" s="101"/>
      <c r="I6" s="101"/>
    </row>
    <row r="7" spans="1:9" x14ac:dyDescent="0.2">
      <c r="A7" s="105"/>
      <c r="B7" s="105"/>
      <c r="C7" s="105"/>
      <c r="D7" s="107"/>
      <c r="E7" s="105"/>
      <c r="F7" s="41" t="s">
        <v>210</v>
      </c>
      <c r="G7" s="41" t="s">
        <v>211</v>
      </c>
      <c r="H7" s="41" t="s">
        <v>212</v>
      </c>
      <c r="I7" s="41" t="s">
        <v>213</v>
      </c>
    </row>
    <row r="8" spans="1:9" ht="24" x14ac:dyDescent="0.55000000000000004">
      <c r="A8" s="3">
        <v>1</v>
      </c>
      <c r="B8" s="1">
        <v>90020013</v>
      </c>
      <c r="C8" s="1" t="s">
        <v>16</v>
      </c>
      <c r="D8" s="2" t="s">
        <v>138</v>
      </c>
      <c r="E8" s="1" t="s">
        <v>4</v>
      </c>
      <c r="F8" s="77">
        <v>102</v>
      </c>
      <c r="G8" s="77">
        <v>399</v>
      </c>
      <c r="H8" s="77">
        <v>112</v>
      </c>
      <c r="I8" s="77">
        <v>613</v>
      </c>
    </row>
    <row r="9" spans="1:9" ht="24" x14ac:dyDescent="0.55000000000000004">
      <c r="A9" s="3">
        <v>2</v>
      </c>
      <c r="B9" s="1">
        <v>90020027</v>
      </c>
      <c r="C9" s="1" t="s">
        <v>29</v>
      </c>
      <c r="D9" s="2" t="s">
        <v>141</v>
      </c>
      <c r="E9" s="1" t="s">
        <v>4</v>
      </c>
      <c r="F9" s="77">
        <v>159</v>
      </c>
      <c r="G9" s="77">
        <v>762</v>
      </c>
      <c r="H9" s="77">
        <v>0</v>
      </c>
      <c r="I9" s="77">
        <v>921</v>
      </c>
    </row>
    <row r="10" spans="1:9" ht="24" x14ac:dyDescent="0.55000000000000004">
      <c r="A10" s="3">
        <v>3</v>
      </c>
      <c r="B10" s="1">
        <v>90020046</v>
      </c>
      <c r="C10" s="1" t="s">
        <v>48</v>
      </c>
      <c r="D10" s="2" t="s">
        <v>145</v>
      </c>
      <c r="E10" s="1" t="s">
        <v>38</v>
      </c>
      <c r="F10" s="77">
        <v>266</v>
      </c>
      <c r="G10" s="77">
        <v>553</v>
      </c>
      <c r="H10" s="77">
        <v>0</v>
      </c>
      <c r="I10" s="77">
        <v>819</v>
      </c>
    </row>
    <row r="11" spans="1:9" ht="24" x14ac:dyDescent="0.55000000000000004">
      <c r="A11" s="3">
        <v>4</v>
      </c>
      <c r="B11" s="1">
        <v>90020078</v>
      </c>
      <c r="C11" s="1" t="s">
        <v>78</v>
      </c>
      <c r="D11" s="2" t="s">
        <v>151</v>
      </c>
      <c r="E11" s="1" t="s">
        <v>38</v>
      </c>
      <c r="F11" s="77">
        <v>158</v>
      </c>
      <c r="G11" s="77">
        <v>530</v>
      </c>
      <c r="H11" s="77">
        <v>0</v>
      </c>
      <c r="I11" s="77">
        <v>688</v>
      </c>
    </row>
    <row r="12" spans="1:9" ht="24" x14ac:dyDescent="0.55000000000000004">
      <c r="A12" s="3">
        <v>5</v>
      </c>
      <c r="B12" s="1">
        <v>90020101</v>
      </c>
      <c r="C12" s="1" t="s">
        <v>100</v>
      </c>
      <c r="D12" s="2" t="s">
        <v>157</v>
      </c>
      <c r="E12" s="1" t="s">
        <v>87</v>
      </c>
      <c r="F12" s="77">
        <v>97</v>
      </c>
      <c r="G12" s="77">
        <v>967</v>
      </c>
      <c r="H12" s="77">
        <v>0</v>
      </c>
      <c r="I12" s="77">
        <v>1064</v>
      </c>
    </row>
    <row r="13" spans="1:9" ht="24" x14ac:dyDescent="0.55000000000000004">
      <c r="A13" s="3">
        <v>6</v>
      </c>
      <c r="B13" s="1">
        <v>90020110</v>
      </c>
      <c r="C13" s="1" t="s">
        <v>108</v>
      </c>
      <c r="D13" s="2" t="s">
        <v>223</v>
      </c>
      <c r="E13" s="1" t="s">
        <v>109</v>
      </c>
      <c r="F13" s="77">
        <v>113</v>
      </c>
      <c r="G13" s="77">
        <v>440</v>
      </c>
      <c r="H13" s="77">
        <v>93</v>
      </c>
      <c r="I13" s="77">
        <v>646</v>
      </c>
    </row>
  </sheetData>
  <mergeCells count="6">
    <mergeCell ref="F6:I6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/>
  </sheetViews>
  <sheetFormatPr defaultRowHeight="14.25" x14ac:dyDescent="0.2"/>
  <cols>
    <col min="1" max="1" width="5.125" bestFit="1" customWidth="1"/>
    <col min="2" max="2" width="10.125" bestFit="1" customWidth="1"/>
    <col min="3" max="3" width="15.875" customWidth="1"/>
    <col min="4" max="4" width="15.125" style="78" customWidth="1"/>
    <col min="5" max="5" width="10.125" bestFit="1" customWidth="1"/>
    <col min="6" max="8" width="4.875" bestFit="1" customWidth="1"/>
    <col min="9" max="9" width="7.5" bestFit="1" customWidth="1"/>
    <col min="10" max="15" width="4.875" bestFit="1" customWidth="1"/>
    <col min="16" max="16" width="11.625" bestFit="1" customWidth="1"/>
    <col min="17" max="19" width="4.875" bestFit="1" customWidth="1"/>
    <col min="20" max="20" width="6.125" bestFit="1" customWidth="1"/>
    <col min="21" max="21" width="13.875" bestFit="1" customWidth="1"/>
  </cols>
  <sheetData>
    <row r="1" spans="1:21" s="5" customFormat="1" ht="19.5" x14ac:dyDescent="0.2">
      <c r="A1" s="4" t="s">
        <v>207</v>
      </c>
      <c r="D1" s="79"/>
    </row>
    <row r="2" spans="1:21" s="5" customFormat="1" ht="19.5" x14ac:dyDescent="0.2">
      <c r="A2" s="6" t="s">
        <v>209</v>
      </c>
      <c r="D2" s="79"/>
    </row>
    <row r="3" spans="1:21" s="5" customFormat="1" ht="19.5" x14ac:dyDescent="0.2">
      <c r="A3" s="4" t="s">
        <v>162</v>
      </c>
      <c r="D3" s="79"/>
    </row>
    <row r="4" spans="1:21" s="5" customFormat="1" ht="15" x14ac:dyDescent="0.2">
      <c r="A4" s="25" t="s">
        <v>227</v>
      </c>
      <c r="D4" s="79"/>
    </row>
    <row r="5" spans="1:21" s="5" customFormat="1" ht="23.25" x14ac:dyDescent="0.2">
      <c r="A5" s="13"/>
      <c r="D5" s="79"/>
    </row>
    <row r="6" spans="1:21" x14ac:dyDescent="0.2">
      <c r="A6" s="111" t="s">
        <v>181</v>
      </c>
      <c r="B6" s="111" t="s">
        <v>0</v>
      </c>
      <c r="C6" s="109" t="s">
        <v>1</v>
      </c>
      <c r="D6" s="112" t="s">
        <v>133</v>
      </c>
      <c r="E6" s="109" t="s">
        <v>2</v>
      </c>
      <c r="F6" s="109" t="s">
        <v>195</v>
      </c>
      <c r="G6" s="109" t="s">
        <v>196</v>
      </c>
      <c r="H6" s="110" t="s">
        <v>197</v>
      </c>
      <c r="I6" s="26" t="s">
        <v>220</v>
      </c>
      <c r="J6" s="108" t="s">
        <v>198</v>
      </c>
      <c r="K6" s="109" t="s">
        <v>199</v>
      </c>
      <c r="L6" s="109" t="s">
        <v>200</v>
      </c>
      <c r="M6" s="109" t="s">
        <v>201</v>
      </c>
      <c r="N6" s="109" t="s">
        <v>202</v>
      </c>
      <c r="O6" s="110" t="s">
        <v>203</v>
      </c>
      <c r="P6" s="26" t="s">
        <v>220</v>
      </c>
      <c r="Q6" s="108" t="s">
        <v>204</v>
      </c>
      <c r="R6" s="109" t="s">
        <v>205</v>
      </c>
      <c r="S6" s="110" t="s">
        <v>206</v>
      </c>
      <c r="T6" s="26" t="s">
        <v>170</v>
      </c>
      <c r="U6" s="26" t="s">
        <v>170</v>
      </c>
    </row>
    <row r="7" spans="1:21" ht="23.25" customHeight="1" x14ac:dyDescent="0.2">
      <c r="A7" s="111"/>
      <c r="B7" s="111"/>
      <c r="C7" s="109"/>
      <c r="D7" s="112"/>
      <c r="E7" s="109"/>
      <c r="F7" s="109"/>
      <c r="G7" s="109"/>
      <c r="H7" s="110"/>
      <c r="I7" s="27" t="s">
        <v>193</v>
      </c>
      <c r="J7" s="108"/>
      <c r="K7" s="109"/>
      <c r="L7" s="109"/>
      <c r="M7" s="109"/>
      <c r="N7" s="109"/>
      <c r="O7" s="110"/>
      <c r="P7" s="27" t="s">
        <v>194</v>
      </c>
      <c r="Q7" s="108"/>
      <c r="R7" s="109"/>
      <c r="S7" s="110"/>
      <c r="T7" s="27" t="s">
        <v>212</v>
      </c>
      <c r="U7" s="27" t="s">
        <v>221</v>
      </c>
    </row>
    <row r="8" spans="1:21" ht="24" x14ac:dyDescent="0.55000000000000004">
      <c r="A8" s="28">
        <v>1</v>
      </c>
      <c r="B8" s="82">
        <v>90020007</v>
      </c>
      <c r="C8" s="82" t="s">
        <v>10</v>
      </c>
      <c r="D8" s="80" t="s">
        <v>136</v>
      </c>
      <c r="E8" s="81" t="s">
        <v>4</v>
      </c>
      <c r="F8" s="82">
        <v>0</v>
      </c>
      <c r="G8" s="82">
        <v>0</v>
      </c>
      <c r="H8" s="82">
        <v>10</v>
      </c>
      <c r="I8" s="83">
        <v>10</v>
      </c>
      <c r="J8" s="82">
        <v>23</v>
      </c>
      <c r="K8" s="82">
        <v>19</v>
      </c>
      <c r="L8" s="82">
        <v>20</v>
      </c>
      <c r="M8" s="82">
        <v>46</v>
      </c>
      <c r="N8" s="82">
        <v>22</v>
      </c>
      <c r="O8" s="82">
        <v>35</v>
      </c>
      <c r="P8" s="83">
        <v>165</v>
      </c>
      <c r="Q8" s="82">
        <v>32</v>
      </c>
      <c r="R8" s="82">
        <v>27</v>
      </c>
      <c r="S8" s="82">
        <v>25</v>
      </c>
      <c r="T8" s="82">
        <v>84</v>
      </c>
      <c r="U8" s="83">
        <v>259</v>
      </c>
    </row>
    <row r="9" spans="1:21" ht="24" x14ac:dyDescent="0.55000000000000004">
      <c r="A9" s="31">
        <v>2</v>
      </c>
      <c r="B9" s="82">
        <v>90020013</v>
      </c>
      <c r="C9" s="82" t="s">
        <v>16</v>
      </c>
      <c r="D9" s="80" t="s">
        <v>138</v>
      </c>
      <c r="E9" s="81" t="s">
        <v>4</v>
      </c>
      <c r="F9" s="82">
        <v>0</v>
      </c>
      <c r="G9" s="82">
        <v>45</v>
      </c>
      <c r="H9" s="82">
        <v>57</v>
      </c>
      <c r="I9" s="83">
        <v>102</v>
      </c>
      <c r="J9" s="82">
        <v>55</v>
      </c>
      <c r="K9" s="82">
        <v>69</v>
      </c>
      <c r="L9" s="82">
        <v>71</v>
      </c>
      <c r="M9" s="82">
        <v>68</v>
      </c>
      <c r="N9" s="82">
        <v>68</v>
      </c>
      <c r="O9" s="82">
        <v>68</v>
      </c>
      <c r="P9" s="83">
        <v>399</v>
      </c>
      <c r="Q9" s="82">
        <v>55</v>
      </c>
      <c r="R9" s="82">
        <v>34</v>
      </c>
      <c r="S9" s="82">
        <v>23</v>
      </c>
      <c r="T9" s="82">
        <v>112</v>
      </c>
      <c r="U9" s="83">
        <v>613</v>
      </c>
    </row>
    <row r="10" spans="1:21" ht="24" x14ac:dyDescent="0.55000000000000004">
      <c r="A10" s="31">
        <v>3</v>
      </c>
      <c r="B10" s="82">
        <v>90020018</v>
      </c>
      <c r="C10" s="82" t="s">
        <v>21</v>
      </c>
      <c r="D10" s="80" t="s">
        <v>140</v>
      </c>
      <c r="E10" s="81" t="s">
        <v>4</v>
      </c>
      <c r="F10" s="82">
        <v>0</v>
      </c>
      <c r="G10" s="82">
        <v>18</v>
      </c>
      <c r="H10" s="82">
        <v>13</v>
      </c>
      <c r="I10" s="83">
        <v>31</v>
      </c>
      <c r="J10" s="82">
        <v>19</v>
      </c>
      <c r="K10" s="82">
        <v>26</v>
      </c>
      <c r="L10" s="82">
        <v>9</v>
      </c>
      <c r="M10" s="82">
        <v>19</v>
      </c>
      <c r="N10" s="82">
        <v>19</v>
      </c>
      <c r="O10" s="82">
        <v>16</v>
      </c>
      <c r="P10" s="83">
        <v>108</v>
      </c>
      <c r="Q10" s="82">
        <v>12</v>
      </c>
      <c r="R10" s="82">
        <v>8</v>
      </c>
      <c r="S10" s="82">
        <v>10</v>
      </c>
      <c r="T10" s="82">
        <v>30</v>
      </c>
      <c r="U10" s="83">
        <v>169</v>
      </c>
    </row>
    <row r="11" spans="1:21" ht="24" x14ac:dyDescent="0.55000000000000004">
      <c r="A11" s="31">
        <v>4</v>
      </c>
      <c r="B11" s="82">
        <v>90020029</v>
      </c>
      <c r="C11" s="82" t="s">
        <v>31</v>
      </c>
      <c r="D11" s="80" t="s">
        <v>142</v>
      </c>
      <c r="E11" s="81" t="s">
        <v>4</v>
      </c>
      <c r="F11" s="82">
        <v>20</v>
      </c>
      <c r="G11" s="82">
        <v>30</v>
      </c>
      <c r="H11" s="82">
        <v>29</v>
      </c>
      <c r="I11" s="83">
        <v>79</v>
      </c>
      <c r="J11" s="82">
        <v>37</v>
      </c>
      <c r="K11" s="82">
        <v>29</v>
      </c>
      <c r="L11" s="82">
        <v>32</v>
      </c>
      <c r="M11" s="82">
        <v>33</v>
      </c>
      <c r="N11" s="82">
        <v>37</v>
      </c>
      <c r="O11" s="82">
        <v>30</v>
      </c>
      <c r="P11" s="83">
        <v>198</v>
      </c>
      <c r="Q11" s="82">
        <v>9</v>
      </c>
      <c r="R11" s="82">
        <v>16</v>
      </c>
      <c r="S11" s="82">
        <v>3</v>
      </c>
      <c r="T11" s="82">
        <v>28</v>
      </c>
      <c r="U11" s="83">
        <v>305</v>
      </c>
    </row>
    <row r="12" spans="1:21" ht="24" x14ac:dyDescent="0.55000000000000004">
      <c r="A12" s="31">
        <v>5</v>
      </c>
      <c r="B12" s="82">
        <v>90020030</v>
      </c>
      <c r="C12" s="82" t="s">
        <v>32</v>
      </c>
      <c r="D12" s="80" t="s">
        <v>142</v>
      </c>
      <c r="E12" s="81" t="s">
        <v>4</v>
      </c>
      <c r="F12" s="82">
        <v>0</v>
      </c>
      <c r="G12" s="82">
        <v>28</v>
      </c>
      <c r="H12" s="82">
        <v>22</v>
      </c>
      <c r="I12" s="83">
        <v>50</v>
      </c>
      <c r="J12" s="82">
        <v>39</v>
      </c>
      <c r="K12" s="82">
        <v>42</v>
      </c>
      <c r="L12" s="82">
        <v>33</v>
      </c>
      <c r="M12" s="82">
        <v>28</v>
      </c>
      <c r="N12" s="82">
        <v>25</v>
      </c>
      <c r="O12" s="82">
        <v>27</v>
      </c>
      <c r="P12" s="83">
        <v>194</v>
      </c>
      <c r="Q12" s="82">
        <v>25</v>
      </c>
      <c r="R12" s="82">
        <v>26</v>
      </c>
      <c r="S12" s="82">
        <v>22</v>
      </c>
      <c r="T12" s="82">
        <v>73</v>
      </c>
      <c r="U12" s="83">
        <v>317</v>
      </c>
    </row>
    <row r="13" spans="1:21" ht="24" x14ac:dyDescent="0.55000000000000004">
      <c r="A13" s="31">
        <v>6</v>
      </c>
      <c r="B13" s="82">
        <v>90020038</v>
      </c>
      <c r="C13" s="82" t="s">
        <v>40</v>
      </c>
      <c r="D13" s="80" t="s">
        <v>144</v>
      </c>
      <c r="E13" s="81" t="s">
        <v>38</v>
      </c>
      <c r="F13" s="82">
        <v>0</v>
      </c>
      <c r="G13" s="82">
        <v>15</v>
      </c>
      <c r="H13" s="82">
        <v>25</v>
      </c>
      <c r="I13" s="83">
        <v>40</v>
      </c>
      <c r="J13" s="82">
        <v>28</v>
      </c>
      <c r="K13" s="82">
        <v>15</v>
      </c>
      <c r="L13" s="82">
        <v>18</v>
      </c>
      <c r="M13" s="82">
        <v>19</v>
      </c>
      <c r="N13" s="82">
        <v>21</v>
      </c>
      <c r="O13" s="82">
        <v>22</v>
      </c>
      <c r="P13" s="83">
        <v>123</v>
      </c>
      <c r="Q13" s="82">
        <v>29</v>
      </c>
      <c r="R13" s="82">
        <v>20</v>
      </c>
      <c r="S13" s="82">
        <v>14</v>
      </c>
      <c r="T13" s="82">
        <v>63</v>
      </c>
      <c r="U13" s="83">
        <v>226</v>
      </c>
    </row>
    <row r="14" spans="1:21" ht="24" x14ac:dyDescent="0.55000000000000004">
      <c r="A14" s="31">
        <v>7</v>
      </c>
      <c r="B14" s="82">
        <v>90020064</v>
      </c>
      <c r="C14" s="82" t="s">
        <v>65</v>
      </c>
      <c r="D14" s="80" t="s">
        <v>149</v>
      </c>
      <c r="E14" s="81" t="s">
        <v>38</v>
      </c>
      <c r="F14" s="82">
        <v>22</v>
      </c>
      <c r="G14" s="82">
        <v>19</v>
      </c>
      <c r="H14" s="82">
        <v>29</v>
      </c>
      <c r="I14" s="83">
        <v>70</v>
      </c>
      <c r="J14" s="82">
        <v>47</v>
      </c>
      <c r="K14" s="82">
        <v>39</v>
      </c>
      <c r="L14" s="82">
        <v>34</v>
      </c>
      <c r="M14" s="82">
        <v>46</v>
      </c>
      <c r="N14" s="82">
        <v>44</v>
      </c>
      <c r="O14" s="82">
        <v>52</v>
      </c>
      <c r="P14" s="83">
        <v>262</v>
      </c>
      <c r="Q14" s="82">
        <v>53</v>
      </c>
      <c r="R14" s="82">
        <v>60</v>
      </c>
      <c r="S14" s="82">
        <v>35</v>
      </c>
      <c r="T14" s="82">
        <v>148</v>
      </c>
      <c r="U14" s="83">
        <v>480</v>
      </c>
    </row>
    <row r="15" spans="1:21" ht="24" x14ac:dyDescent="0.55000000000000004">
      <c r="A15" s="31">
        <v>8</v>
      </c>
      <c r="B15" s="82">
        <v>90020075</v>
      </c>
      <c r="C15" s="82" t="s">
        <v>75</v>
      </c>
      <c r="D15" s="80" t="s">
        <v>148</v>
      </c>
      <c r="E15" s="81" t="s">
        <v>38</v>
      </c>
      <c r="F15" s="82">
        <v>0</v>
      </c>
      <c r="G15" s="82">
        <v>11</v>
      </c>
      <c r="H15" s="82">
        <v>21</v>
      </c>
      <c r="I15" s="83">
        <v>32</v>
      </c>
      <c r="J15" s="82">
        <v>27</v>
      </c>
      <c r="K15" s="82">
        <v>23</v>
      </c>
      <c r="L15" s="82">
        <v>35</v>
      </c>
      <c r="M15" s="82">
        <v>36</v>
      </c>
      <c r="N15" s="82">
        <v>18</v>
      </c>
      <c r="O15" s="82">
        <v>24</v>
      </c>
      <c r="P15" s="83">
        <v>163</v>
      </c>
      <c r="Q15" s="82">
        <v>32</v>
      </c>
      <c r="R15" s="82">
        <v>18</v>
      </c>
      <c r="S15" s="82">
        <v>19</v>
      </c>
      <c r="T15" s="82">
        <v>69</v>
      </c>
      <c r="U15" s="83">
        <v>264</v>
      </c>
    </row>
    <row r="16" spans="1:21" ht="24" x14ac:dyDescent="0.55000000000000004">
      <c r="A16" s="31">
        <v>9</v>
      </c>
      <c r="B16" s="82">
        <v>90020077</v>
      </c>
      <c r="C16" s="82" t="s">
        <v>77</v>
      </c>
      <c r="D16" s="80" t="s">
        <v>150</v>
      </c>
      <c r="E16" s="81" t="s">
        <v>38</v>
      </c>
      <c r="F16" s="82">
        <v>10</v>
      </c>
      <c r="G16" s="82">
        <v>12</v>
      </c>
      <c r="H16" s="82">
        <v>12</v>
      </c>
      <c r="I16" s="83">
        <v>34</v>
      </c>
      <c r="J16" s="82">
        <v>26</v>
      </c>
      <c r="K16" s="82">
        <v>23</v>
      </c>
      <c r="L16" s="82">
        <v>16</v>
      </c>
      <c r="M16" s="82">
        <v>23</v>
      </c>
      <c r="N16" s="82">
        <v>27</v>
      </c>
      <c r="O16" s="82">
        <v>21</v>
      </c>
      <c r="P16" s="83">
        <v>136</v>
      </c>
      <c r="Q16" s="82">
        <v>29</v>
      </c>
      <c r="R16" s="82">
        <v>19</v>
      </c>
      <c r="S16" s="82">
        <v>12</v>
      </c>
      <c r="T16" s="82">
        <v>60</v>
      </c>
      <c r="U16" s="83">
        <v>230</v>
      </c>
    </row>
    <row r="17" spans="1:21" ht="24" x14ac:dyDescent="0.55000000000000004">
      <c r="A17" s="31">
        <v>10</v>
      </c>
      <c r="B17" s="82">
        <v>90020080</v>
      </c>
      <c r="C17" s="82" t="s">
        <v>80</v>
      </c>
      <c r="D17" s="80" t="s">
        <v>152</v>
      </c>
      <c r="E17" s="81" t="s">
        <v>38</v>
      </c>
      <c r="F17" s="82">
        <v>0</v>
      </c>
      <c r="G17" s="82">
        <v>29</v>
      </c>
      <c r="H17" s="82">
        <v>30</v>
      </c>
      <c r="I17" s="83">
        <v>59</v>
      </c>
      <c r="J17" s="82">
        <v>30</v>
      </c>
      <c r="K17" s="82">
        <v>29</v>
      </c>
      <c r="L17" s="82">
        <v>29</v>
      </c>
      <c r="M17" s="82">
        <v>23</v>
      </c>
      <c r="N17" s="82">
        <v>20</v>
      </c>
      <c r="O17" s="82">
        <v>23</v>
      </c>
      <c r="P17" s="83">
        <v>154</v>
      </c>
      <c r="Q17" s="82">
        <v>15</v>
      </c>
      <c r="R17" s="82">
        <v>16</v>
      </c>
      <c r="S17" s="82">
        <v>19</v>
      </c>
      <c r="T17" s="82">
        <v>50</v>
      </c>
      <c r="U17" s="83">
        <v>263</v>
      </c>
    </row>
    <row r="18" spans="1:21" ht="24" x14ac:dyDescent="0.55000000000000004">
      <c r="A18" s="31">
        <v>11</v>
      </c>
      <c r="B18" s="82">
        <v>90020082</v>
      </c>
      <c r="C18" s="82" t="s">
        <v>82</v>
      </c>
      <c r="D18" s="80" t="s">
        <v>152</v>
      </c>
      <c r="E18" s="81" t="s">
        <v>38</v>
      </c>
      <c r="F18" s="82">
        <v>11</v>
      </c>
      <c r="G18" s="82">
        <v>19</v>
      </c>
      <c r="H18" s="82">
        <v>18</v>
      </c>
      <c r="I18" s="83">
        <v>48</v>
      </c>
      <c r="J18" s="82">
        <v>22</v>
      </c>
      <c r="K18" s="82">
        <v>20</v>
      </c>
      <c r="L18" s="82">
        <v>24</v>
      </c>
      <c r="M18" s="82">
        <v>17</v>
      </c>
      <c r="N18" s="82">
        <v>26</v>
      </c>
      <c r="O18" s="82">
        <v>16</v>
      </c>
      <c r="P18" s="83">
        <v>125</v>
      </c>
      <c r="Q18" s="82">
        <v>15</v>
      </c>
      <c r="R18" s="82">
        <v>22</v>
      </c>
      <c r="S18" s="82">
        <v>13</v>
      </c>
      <c r="T18" s="82">
        <v>50</v>
      </c>
      <c r="U18" s="83">
        <v>223</v>
      </c>
    </row>
    <row r="19" spans="1:21" ht="24" x14ac:dyDescent="0.55000000000000004">
      <c r="A19" s="31">
        <v>12</v>
      </c>
      <c r="B19" s="82">
        <v>90020093</v>
      </c>
      <c r="C19" s="82" t="s">
        <v>93</v>
      </c>
      <c r="D19" s="80" t="s">
        <v>156</v>
      </c>
      <c r="E19" s="81" t="s">
        <v>87</v>
      </c>
      <c r="F19" s="82">
        <v>0</v>
      </c>
      <c r="G19" s="82">
        <v>1</v>
      </c>
      <c r="H19" s="82">
        <v>8</v>
      </c>
      <c r="I19" s="83">
        <v>9</v>
      </c>
      <c r="J19" s="82">
        <v>16</v>
      </c>
      <c r="K19" s="82">
        <v>16</v>
      </c>
      <c r="L19" s="82">
        <v>9</v>
      </c>
      <c r="M19" s="82">
        <v>24</v>
      </c>
      <c r="N19" s="82">
        <v>16</v>
      </c>
      <c r="O19" s="82">
        <v>17</v>
      </c>
      <c r="P19" s="83">
        <v>98</v>
      </c>
      <c r="Q19" s="82">
        <v>13</v>
      </c>
      <c r="R19" s="82">
        <v>12</v>
      </c>
      <c r="S19" s="82">
        <v>8</v>
      </c>
      <c r="T19" s="82">
        <v>33</v>
      </c>
      <c r="U19" s="83">
        <v>140</v>
      </c>
    </row>
    <row r="20" spans="1:21" ht="24" x14ac:dyDescent="0.55000000000000004">
      <c r="A20" s="31">
        <v>13</v>
      </c>
      <c r="B20" s="82">
        <v>90020108</v>
      </c>
      <c r="C20" s="82" t="s">
        <v>106</v>
      </c>
      <c r="D20" s="80" t="s">
        <v>154</v>
      </c>
      <c r="E20" s="81" t="s">
        <v>87</v>
      </c>
      <c r="F20" s="82">
        <v>0</v>
      </c>
      <c r="G20" s="82">
        <v>14</v>
      </c>
      <c r="H20" s="82">
        <v>19</v>
      </c>
      <c r="I20" s="83">
        <v>33</v>
      </c>
      <c r="J20" s="82">
        <v>22</v>
      </c>
      <c r="K20" s="82">
        <v>23</v>
      </c>
      <c r="L20" s="82">
        <v>26</v>
      </c>
      <c r="M20" s="82">
        <v>17</v>
      </c>
      <c r="N20" s="82">
        <v>27</v>
      </c>
      <c r="O20" s="82">
        <v>28</v>
      </c>
      <c r="P20" s="83">
        <v>143</v>
      </c>
      <c r="Q20" s="82">
        <v>17</v>
      </c>
      <c r="R20" s="82">
        <v>12</v>
      </c>
      <c r="S20" s="82">
        <v>9</v>
      </c>
      <c r="T20" s="82">
        <v>38</v>
      </c>
      <c r="U20" s="83">
        <v>214</v>
      </c>
    </row>
    <row r="21" spans="1:21" ht="24" x14ac:dyDescent="0.55000000000000004">
      <c r="A21" s="31">
        <v>14</v>
      </c>
      <c r="B21" s="82">
        <v>90020110</v>
      </c>
      <c r="C21" s="82" t="s">
        <v>108</v>
      </c>
      <c r="D21" s="80" t="s">
        <v>223</v>
      </c>
      <c r="E21" s="81" t="s">
        <v>109</v>
      </c>
      <c r="F21" s="82">
        <v>22</v>
      </c>
      <c r="G21" s="82">
        <v>41</v>
      </c>
      <c r="H21" s="82">
        <v>50</v>
      </c>
      <c r="I21" s="83">
        <v>113</v>
      </c>
      <c r="J21" s="82">
        <v>81</v>
      </c>
      <c r="K21" s="82">
        <v>75</v>
      </c>
      <c r="L21" s="82">
        <v>72</v>
      </c>
      <c r="M21" s="82">
        <v>75</v>
      </c>
      <c r="N21" s="82">
        <v>70</v>
      </c>
      <c r="O21" s="82">
        <v>67</v>
      </c>
      <c r="P21" s="83">
        <v>440</v>
      </c>
      <c r="Q21" s="82">
        <v>36</v>
      </c>
      <c r="R21" s="82">
        <v>30</v>
      </c>
      <c r="S21" s="82">
        <v>27</v>
      </c>
      <c r="T21" s="82">
        <v>93</v>
      </c>
      <c r="U21" s="83">
        <v>646</v>
      </c>
    </row>
    <row r="22" spans="1:21" ht="24" x14ac:dyDescent="0.55000000000000004">
      <c r="A22" s="31">
        <v>15</v>
      </c>
      <c r="B22" s="82">
        <v>90020111</v>
      </c>
      <c r="C22" s="82" t="s">
        <v>191</v>
      </c>
      <c r="D22" s="80" t="s">
        <v>223</v>
      </c>
      <c r="E22" s="81" t="s">
        <v>109</v>
      </c>
      <c r="F22" s="82">
        <v>0</v>
      </c>
      <c r="G22" s="82">
        <v>29</v>
      </c>
      <c r="H22" s="82">
        <v>31</v>
      </c>
      <c r="I22" s="83">
        <v>60</v>
      </c>
      <c r="J22" s="82">
        <v>27</v>
      </c>
      <c r="K22" s="82">
        <v>24</v>
      </c>
      <c r="L22" s="82">
        <v>32</v>
      </c>
      <c r="M22" s="82">
        <v>32</v>
      </c>
      <c r="N22" s="82">
        <v>29</v>
      </c>
      <c r="O22" s="82">
        <v>27</v>
      </c>
      <c r="P22" s="83">
        <v>171</v>
      </c>
      <c r="Q22" s="82">
        <v>24</v>
      </c>
      <c r="R22" s="82">
        <v>32</v>
      </c>
      <c r="S22" s="82">
        <v>25</v>
      </c>
      <c r="T22" s="82">
        <v>81</v>
      </c>
      <c r="U22" s="83">
        <v>312</v>
      </c>
    </row>
    <row r="23" spans="1:21" ht="24" x14ac:dyDescent="0.55000000000000004">
      <c r="A23" s="31">
        <v>16</v>
      </c>
      <c r="B23" s="82">
        <v>90020112</v>
      </c>
      <c r="C23" s="82" t="s">
        <v>110</v>
      </c>
      <c r="D23" s="80" t="s">
        <v>223</v>
      </c>
      <c r="E23" s="81" t="s">
        <v>109</v>
      </c>
      <c r="F23" s="82">
        <v>0</v>
      </c>
      <c r="G23" s="82">
        <v>6</v>
      </c>
      <c r="H23" s="82">
        <v>11</v>
      </c>
      <c r="I23" s="83">
        <v>17</v>
      </c>
      <c r="J23" s="82">
        <v>32</v>
      </c>
      <c r="K23" s="82">
        <v>26</v>
      </c>
      <c r="L23" s="82">
        <v>30</v>
      </c>
      <c r="M23" s="82">
        <v>43</v>
      </c>
      <c r="N23" s="82">
        <v>37</v>
      </c>
      <c r="O23" s="82">
        <v>32</v>
      </c>
      <c r="P23" s="83">
        <v>200</v>
      </c>
      <c r="Q23" s="82">
        <v>34</v>
      </c>
      <c r="R23" s="82">
        <v>24</v>
      </c>
      <c r="S23" s="82">
        <v>24</v>
      </c>
      <c r="T23" s="82">
        <v>82</v>
      </c>
      <c r="U23" s="83">
        <v>299</v>
      </c>
    </row>
    <row r="24" spans="1:21" ht="24" x14ac:dyDescent="0.55000000000000004">
      <c r="A24" s="31">
        <v>17</v>
      </c>
      <c r="B24" s="82">
        <v>90020121</v>
      </c>
      <c r="C24" s="82" t="s">
        <v>116</v>
      </c>
      <c r="D24" s="80" t="s">
        <v>223</v>
      </c>
      <c r="E24" s="81" t="s">
        <v>109</v>
      </c>
      <c r="F24" s="82">
        <v>12</v>
      </c>
      <c r="G24" s="82">
        <v>19</v>
      </c>
      <c r="H24" s="82">
        <v>10</v>
      </c>
      <c r="I24" s="83">
        <v>41</v>
      </c>
      <c r="J24" s="82">
        <v>24</v>
      </c>
      <c r="K24" s="82">
        <v>21</v>
      </c>
      <c r="L24" s="82">
        <v>18</v>
      </c>
      <c r="M24" s="82">
        <v>24</v>
      </c>
      <c r="N24" s="82">
        <v>15</v>
      </c>
      <c r="O24" s="82">
        <v>17</v>
      </c>
      <c r="P24" s="83">
        <v>119</v>
      </c>
      <c r="Q24" s="82">
        <v>22</v>
      </c>
      <c r="R24" s="82">
        <v>19</v>
      </c>
      <c r="S24" s="82">
        <v>9</v>
      </c>
      <c r="T24" s="82">
        <v>50</v>
      </c>
      <c r="U24" s="83">
        <v>210</v>
      </c>
    </row>
    <row r="25" spans="1:21" ht="24" x14ac:dyDescent="0.55000000000000004">
      <c r="A25" s="31">
        <v>18</v>
      </c>
      <c r="B25" s="88">
        <v>90020123</v>
      </c>
      <c r="C25" s="88" t="s">
        <v>118</v>
      </c>
      <c r="D25" s="86" t="s">
        <v>223</v>
      </c>
      <c r="E25" s="87" t="s">
        <v>109</v>
      </c>
      <c r="F25" s="88">
        <v>3</v>
      </c>
      <c r="G25" s="88">
        <v>8</v>
      </c>
      <c r="H25" s="88">
        <v>8</v>
      </c>
      <c r="I25" s="90">
        <v>19</v>
      </c>
      <c r="J25" s="88">
        <v>2</v>
      </c>
      <c r="K25" s="88">
        <v>8</v>
      </c>
      <c r="L25" s="88">
        <v>10</v>
      </c>
      <c r="M25" s="88">
        <v>8</v>
      </c>
      <c r="N25" s="88">
        <v>8</v>
      </c>
      <c r="O25" s="88">
        <v>7</v>
      </c>
      <c r="P25" s="90">
        <v>43</v>
      </c>
      <c r="Q25" s="88">
        <v>0</v>
      </c>
      <c r="R25" s="88">
        <v>0</v>
      </c>
      <c r="S25" s="88">
        <v>0</v>
      </c>
      <c r="T25" s="88">
        <v>0</v>
      </c>
      <c r="U25" s="90">
        <v>62</v>
      </c>
    </row>
    <row r="26" spans="1:21" ht="24" x14ac:dyDescent="0.55000000000000004">
      <c r="A26" s="36">
        <v>19</v>
      </c>
      <c r="B26" s="82">
        <v>90020129</v>
      </c>
      <c r="C26" s="82" t="s">
        <v>124</v>
      </c>
      <c r="D26" s="80" t="s">
        <v>159</v>
      </c>
      <c r="E26" s="81" t="s">
        <v>120</v>
      </c>
      <c r="F26" s="82">
        <v>25</v>
      </c>
      <c r="G26" s="82">
        <v>18</v>
      </c>
      <c r="H26" s="82">
        <v>47</v>
      </c>
      <c r="I26" s="83">
        <v>90</v>
      </c>
      <c r="J26" s="82">
        <v>36</v>
      </c>
      <c r="K26" s="82">
        <v>44</v>
      </c>
      <c r="L26" s="82">
        <v>39</v>
      </c>
      <c r="M26" s="82">
        <v>34</v>
      </c>
      <c r="N26" s="82">
        <v>34</v>
      </c>
      <c r="O26" s="82">
        <v>36</v>
      </c>
      <c r="P26" s="83">
        <v>223</v>
      </c>
      <c r="Q26" s="82">
        <v>36</v>
      </c>
      <c r="R26" s="82">
        <v>21</v>
      </c>
      <c r="S26" s="82">
        <v>26</v>
      </c>
      <c r="T26" s="82">
        <v>83</v>
      </c>
      <c r="U26" s="83">
        <v>396</v>
      </c>
    </row>
  </sheetData>
  <sortState ref="B8:I26">
    <sortCondition ref="B8:B26"/>
  </sortState>
  <mergeCells count="17">
    <mergeCell ref="F6:F7"/>
    <mergeCell ref="G6:G7"/>
    <mergeCell ref="H6:H7"/>
    <mergeCell ref="J6:J7"/>
    <mergeCell ref="A6:A7"/>
    <mergeCell ref="B6:B7"/>
    <mergeCell ref="C6:C7"/>
    <mergeCell ref="D6:D7"/>
    <mergeCell ref="E6:E7"/>
    <mergeCell ref="Q6:Q7"/>
    <mergeCell ref="R6:R7"/>
    <mergeCell ref="S6:S7"/>
    <mergeCell ref="K6:K7"/>
    <mergeCell ref="L6:L7"/>
    <mergeCell ref="M6:M7"/>
    <mergeCell ref="N6:N7"/>
    <mergeCell ref="O6:O7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workbookViewId="0"/>
  </sheetViews>
  <sheetFormatPr defaultRowHeight="14.25" x14ac:dyDescent="0.2"/>
  <cols>
    <col min="1" max="1" width="5.125" bestFit="1" customWidth="1"/>
    <col min="2" max="2" width="10.125" bestFit="1" customWidth="1"/>
    <col min="3" max="3" width="18.75" customWidth="1"/>
    <col min="4" max="4" width="16.75" style="14" customWidth="1"/>
    <col min="5" max="5" width="11.5" style="14" bestFit="1" customWidth="1"/>
    <col min="6" max="6" width="7.75" style="54" bestFit="1" customWidth="1"/>
    <col min="7" max="7" width="11.875" style="54" bestFit="1" customWidth="1"/>
    <col min="8" max="8" width="7.375" style="54" bestFit="1" customWidth="1"/>
    <col min="9" max="9" width="13.875" style="54" bestFit="1" customWidth="1"/>
  </cols>
  <sheetData>
    <row r="1" spans="1:21" s="70" customFormat="1" ht="15" x14ac:dyDescent="0.2">
      <c r="A1" s="74" t="s">
        <v>218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70" customFormat="1" ht="15" x14ac:dyDescent="0.2">
      <c r="A2" s="74" t="s">
        <v>192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70" customFormat="1" ht="15" x14ac:dyDescent="0.2">
      <c r="A3" s="74" t="s">
        <v>227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">
      <c r="D4"/>
      <c r="E4"/>
    </row>
    <row r="5" spans="1:21" ht="14.25" customHeight="1" x14ac:dyDescent="0.2">
      <c r="A5" s="111" t="s">
        <v>181</v>
      </c>
      <c r="B5" s="111" t="s">
        <v>0</v>
      </c>
      <c r="C5" s="109" t="s">
        <v>1</v>
      </c>
      <c r="D5" s="112" t="s">
        <v>133</v>
      </c>
      <c r="E5" s="109" t="s">
        <v>2</v>
      </c>
      <c r="F5" s="116" t="s">
        <v>163</v>
      </c>
      <c r="G5" s="116"/>
      <c r="H5" s="116"/>
      <c r="I5" s="116"/>
    </row>
    <row r="6" spans="1:21" ht="14.25" customHeight="1" x14ac:dyDescent="0.2">
      <c r="A6" s="111"/>
      <c r="B6" s="111"/>
      <c r="C6" s="109"/>
      <c r="D6" s="112"/>
      <c r="E6" s="109"/>
      <c r="F6" s="27" t="s">
        <v>193</v>
      </c>
      <c r="G6" s="27" t="s">
        <v>194</v>
      </c>
      <c r="H6" s="27" t="s">
        <v>212</v>
      </c>
      <c r="I6" s="27" t="s">
        <v>221</v>
      </c>
    </row>
    <row r="7" spans="1:21" ht="24" x14ac:dyDescent="0.55000000000000004">
      <c r="A7" s="28">
        <v>1</v>
      </c>
      <c r="B7" s="28">
        <v>90020001</v>
      </c>
      <c r="C7" s="28" t="s">
        <v>3</v>
      </c>
      <c r="D7" s="29" t="s">
        <v>134</v>
      </c>
      <c r="E7" s="30" t="s">
        <v>4</v>
      </c>
      <c r="F7" s="77">
        <v>1</v>
      </c>
      <c r="G7" s="77">
        <v>59</v>
      </c>
      <c r="H7" s="77">
        <v>0</v>
      </c>
      <c r="I7" s="77">
        <v>60</v>
      </c>
    </row>
    <row r="8" spans="1:21" ht="24" x14ac:dyDescent="0.55000000000000004">
      <c r="A8" s="31">
        <v>2</v>
      </c>
      <c r="B8" s="31">
        <v>90020002</v>
      </c>
      <c r="C8" s="31" t="s">
        <v>5</v>
      </c>
      <c r="D8" s="32" t="s">
        <v>134</v>
      </c>
      <c r="E8" s="31" t="s">
        <v>4</v>
      </c>
      <c r="F8" s="77">
        <v>27</v>
      </c>
      <c r="G8" s="77">
        <v>176</v>
      </c>
      <c r="H8" s="77">
        <v>0</v>
      </c>
      <c r="I8" s="77">
        <v>203</v>
      </c>
    </row>
    <row r="9" spans="1:21" ht="24" x14ac:dyDescent="0.55000000000000004">
      <c r="A9" s="31">
        <v>3</v>
      </c>
      <c r="B9" s="31">
        <v>90020003</v>
      </c>
      <c r="C9" s="31" t="s">
        <v>6</v>
      </c>
      <c r="D9" s="32" t="s">
        <v>134</v>
      </c>
      <c r="E9" s="31" t="s">
        <v>4</v>
      </c>
      <c r="F9" s="77">
        <v>16</v>
      </c>
      <c r="G9" s="77">
        <v>56</v>
      </c>
      <c r="H9" s="77">
        <v>0</v>
      </c>
      <c r="I9" s="77">
        <v>72</v>
      </c>
    </row>
    <row r="10" spans="1:21" ht="24" x14ac:dyDescent="0.55000000000000004">
      <c r="A10" s="31">
        <v>4</v>
      </c>
      <c r="B10" s="31">
        <v>90020004</v>
      </c>
      <c r="C10" s="31" t="s">
        <v>7</v>
      </c>
      <c r="D10" s="32" t="s">
        <v>134</v>
      </c>
      <c r="E10" s="31" t="s">
        <v>4</v>
      </c>
      <c r="F10" s="77">
        <v>28</v>
      </c>
      <c r="G10" s="77">
        <v>142</v>
      </c>
      <c r="H10" s="77">
        <v>0</v>
      </c>
      <c r="I10" s="77">
        <v>170</v>
      </c>
    </row>
    <row r="11" spans="1:21" ht="24" x14ac:dyDescent="0.55000000000000004">
      <c r="A11" s="31">
        <v>5</v>
      </c>
      <c r="B11" s="31">
        <v>90020005</v>
      </c>
      <c r="C11" s="31" t="s">
        <v>8</v>
      </c>
      <c r="D11" s="32" t="s">
        <v>134</v>
      </c>
      <c r="E11" s="31" t="s">
        <v>4</v>
      </c>
      <c r="F11" s="77">
        <v>9</v>
      </c>
      <c r="G11" s="77">
        <v>113</v>
      </c>
      <c r="H11" s="77">
        <v>0</v>
      </c>
      <c r="I11" s="77">
        <v>122</v>
      </c>
    </row>
    <row r="12" spans="1:21" ht="24" x14ac:dyDescent="0.55000000000000004">
      <c r="A12" s="31">
        <v>6</v>
      </c>
      <c r="B12" s="31">
        <v>90020006</v>
      </c>
      <c r="C12" s="31" t="s">
        <v>9</v>
      </c>
      <c r="D12" s="32" t="s">
        <v>135</v>
      </c>
      <c r="E12" s="31" t="s">
        <v>4</v>
      </c>
      <c r="F12" s="77">
        <v>40</v>
      </c>
      <c r="G12" s="77">
        <v>136</v>
      </c>
      <c r="H12" s="77">
        <v>0</v>
      </c>
      <c r="I12" s="77">
        <v>176</v>
      </c>
    </row>
    <row r="13" spans="1:21" ht="24" x14ac:dyDescent="0.55000000000000004">
      <c r="A13" s="31">
        <v>7</v>
      </c>
      <c r="B13" s="31">
        <v>90020007</v>
      </c>
      <c r="C13" s="31" t="s">
        <v>10</v>
      </c>
      <c r="D13" s="32" t="s">
        <v>136</v>
      </c>
      <c r="E13" s="31" t="s">
        <v>4</v>
      </c>
      <c r="F13" s="77">
        <v>10</v>
      </c>
      <c r="G13" s="77">
        <v>165</v>
      </c>
      <c r="H13" s="77">
        <v>84</v>
      </c>
      <c r="I13" s="77">
        <v>259</v>
      </c>
    </row>
    <row r="14" spans="1:21" ht="24" x14ac:dyDescent="0.55000000000000004">
      <c r="A14" s="31">
        <v>8</v>
      </c>
      <c r="B14" s="31">
        <v>90020008</v>
      </c>
      <c r="C14" s="31" t="s">
        <v>11</v>
      </c>
      <c r="D14" s="32" t="s">
        <v>134</v>
      </c>
      <c r="E14" s="31" t="s">
        <v>4</v>
      </c>
      <c r="F14" s="77">
        <v>10</v>
      </c>
      <c r="G14" s="77">
        <v>58</v>
      </c>
      <c r="H14" s="77">
        <v>0</v>
      </c>
      <c r="I14" s="77">
        <v>68</v>
      </c>
    </row>
    <row r="15" spans="1:21" ht="24" x14ac:dyDescent="0.55000000000000004">
      <c r="A15" s="31">
        <v>9</v>
      </c>
      <c r="B15" s="31">
        <v>90020009</v>
      </c>
      <c r="C15" s="31" t="s">
        <v>12</v>
      </c>
      <c r="D15" s="32" t="s">
        <v>134</v>
      </c>
      <c r="E15" s="31" t="s">
        <v>4</v>
      </c>
      <c r="F15" s="77">
        <v>9</v>
      </c>
      <c r="G15" s="77">
        <v>88</v>
      </c>
      <c r="H15" s="77">
        <v>0</v>
      </c>
      <c r="I15" s="77">
        <v>97</v>
      </c>
    </row>
    <row r="16" spans="1:21" ht="24" x14ac:dyDescent="0.55000000000000004">
      <c r="A16" s="31">
        <v>10</v>
      </c>
      <c r="B16" s="31">
        <v>90020010</v>
      </c>
      <c r="C16" s="31" t="s">
        <v>13</v>
      </c>
      <c r="D16" s="32" t="s">
        <v>137</v>
      </c>
      <c r="E16" s="31" t="s">
        <v>4</v>
      </c>
      <c r="F16" s="77">
        <v>8</v>
      </c>
      <c r="G16" s="77">
        <v>64</v>
      </c>
      <c r="H16" s="77">
        <v>0</v>
      </c>
      <c r="I16" s="77">
        <v>72</v>
      </c>
    </row>
    <row r="17" spans="1:9" ht="24" x14ac:dyDescent="0.55000000000000004">
      <c r="A17" s="31">
        <v>11</v>
      </c>
      <c r="B17" s="31">
        <v>90020011</v>
      </c>
      <c r="C17" s="31" t="s">
        <v>14</v>
      </c>
      <c r="D17" s="32" t="s">
        <v>137</v>
      </c>
      <c r="E17" s="31" t="s">
        <v>4</v>
      </c>
      <c r="F17" s="77">
        <v>63</v>
      </c>
      <c r="G17" s="77">
        <v>320</v>
      </c>
      <c r="H17" s="77">
        <v>0</v>
      </c>
      <c r="I17" s="77">
        <v>383</v>
      </c>
    </row>
    <row r="18" spans="1:9" ht="24" x14ac:dyDescent="0.55000000000000004">
      <c r="A18" s="31">
        <v>12</v>
      </c>
      <c r="B18" s="31">
        <v>90020012</v>
      </c>
      <c r="C18" s="31" t="s">
        <v>15</v>
      </c>
      <c r="D18" s="32" t="s">
        <v>137</v>
      </c>
      <c r="E18" s="31" t="s">
        <v>4</v>
      </c>
      <c r="F18" s="77">
        <v>51</v>
      </c>
      <c r="G18" s="77">
        <v>140</v>
      </c>
      <c r="H18" s="77">
        <v>0</v>
      </c>
      <c r="I18" s="77">
        <v>191</v>
      </c>
    </row>
    <row r="19" spans="1:9" ht="24" x14ac:dyDescent="0.55000000000000004">
      <c r="A19" s="31">
        <v>13</v>
      </c>
      <c r="B19" s="31">
        <v>90020013</v>
      </c>
      <c r="C19" s="31" t="s">
        <v>16</v>
      </c>
      <c r="D19" s="32" t="s">
        <v>138</v>
      </c>
      <c r="E19" s="31" t="s">
        <v>4</v>
      </c>
      <c r="F19" s="77">
        <v>102</v>
      </c>
      <c r="G19" s="77">
        <v>399</v>
      </c>
      <c r="H19" s="77">
        <v>112</v>
      </c>
      <c r="I19" s="77">
        <v>613</v>
      </c>
    </row>
    <row r="20" spans="1:9" ht="24" x14ac:dyDescent="0.55000000000000004">
      <c r="A20" s="31">
        <v>14</v>
      </c>
      <c r="B20" s="31">
        <v>90020014</v>
      </c>
      <c r="C20" s="31" t="s">
        <v>17</v>
      </c>
      <c r="D20" s="32" t="s">
        <v>137</v>
      </c>
      <c r="E20" s="31" t="s">
        <v>4</v>
      </c>
      <c r="F20" s="77">
        <v>12</v>
      </c>
      <c r="G20" s="77">
        <v>59</v>
      </c>
      <c r="H20" s="77">
        <v>0</v>
      </c>
      <c r="I20" s="77">
        <v>71</v>
      </c>
    </row>
    <row r="21" spans="1:9" ht="24" x14ac:dyDescent="0.55000000000000004">
      <c r="A21" s="31">
        <v>15</v>
      </c>
      <c r="B21" s="31">
        <v>90020015</v>
      </c>
      <c r="C21" s="31" t="s">
        <v>18</v>
      </c>
      <c r="D21" s="32" t="s">
        <v>137</v>
      </c>
      <c r="E21" s="31" t="s">
        <v>4</v>
      </c>
      <c r="F21" s="77">
        <v>19</v>
      </c>
      <c r="G21" s="77">
        <v>107</v>
      </c>
      <c r="H21" s="77">
        <v>0</v>
      </c>
      <c r="I21" s="77">
        <v>126</v>
      </c>
    </row>
    <row r="22" spans="1:9" ht="24" x14ac:dyDescent="0.55000000000000004">
      <c r="A22" s="31">
        <v>16</v>
      </c>
      <c r="B22" s="31">
        <v>90020016</v>
      </c>
      <c r="C22" s="31" t="s">
        <v>19</v>
      </c>
      <c r="D22" s="32" t="s">
        <v>137</v>
      </c>
      <c r="E22" s="31" t="s">
        <v>4</v>
      </c>
      <c r="F22" s="77">
        <v>33</v>
      </c>
      <c r="G22" s="77">
        <v>22</v>
      </c>
      <c r="H22" s="77">
        <v>0</v>
      </c>
      <c r="I22" s="77">
        <v>55</v>
      </c>
    </row>
    <row r="23" spans="1:9" ht="24" x14ac:dyDescent="0.55000000000000004">
      <c r="A23" s="31">
        <v>17</v>
      </c>
      <c r="B23" s="31">
        <v>90020017</v>
      </c>
      <c r="C23" s="31" t="s">
        <v>20</v>
      </c>
      <c r="D23" s="32" t="s">
        <v>139</v>
      </c>
      <c r="E23" s="31" t="s">
        <v>4</v>
      </c>
      <c r="F23" s="77">
        <v>32</v>
      </c>
      <c r="G23" s="77">
        <v>110</v>
      </c>
      <c r="H23" s="77">
        <v>0</v>
      </c>
      <c r="I23" s="77">
        <v>142</v>
      </c>
    </row>
    <row r="24" spans="1:9" ht="24" x14ac:dyDescent="0.55000000000000004">
      <c r="A24" s="31">
        <v>18</v>
      </c>
      <c r="B24" s="31">
        <v>90020018</v>
      </c>
      <c r="C24" s="31" t="s">
        <v>21</v>
      </c>
      <c r="D24" s="32" t="s">
        <v>140</v>
      </c>
      <c r="E24" s="31" t="s">
        <v>4</v>
      </c>
      <c r="F24" s="77">
        <v>31</v>
      </c>
      <c r="G24" s="77">
        <v>108</v>
      </c>
      <c r="H24" s="77">
        <v>30</v>
      </c>
      <c r="I24" s="77">
        <v>169</v>
      </c>
    </row>
    <row r="25" spans="1:9" ht="24" x14ac:dyDescent="0.55000000000000004">
      <c r="A25" s="31">
        <v>19</v>
      </c>
      <c r="B25" s="31">
        <v>90020019</v>
      </c>
      <c r="C25" s="31" t="s">
        <v>22</v>
      </c>
      <c r="D25" s="32" t="s">
        <v>139</v>
      </c>
      <c r="E25" s="31" t="s">
        <v>4</v>
      </c>
      <c r="F25" s="77">
        <v>0</v>
      </c>
      <c r="G25" s="77">
        <v>0</v>
      </c>
      <c r="H25" s="77">
        <v>0</v>
      </c>
      <c r="I25" s="77">
        <v>0</v>
      </c>
    </row>
    <row r="26" spans="1:9" ht="24" x14ac:dyDescent="0.55000000000000004">
      <c r="A26" s="31">
        <v>20</v>
      </c>
      <c r="B26" s="31">
        <v>90020020</v>
      </c>
      <c r="C26" s="31" t="s">
        <v>23</v>
      </c>
      <c r="D26" s="32" t="s">
        <v>139</v>
      </c>
      <c r="E26" s="31" t="s">
        <v>4</v>
      </c>
      <c r="F26" s="77">
        <v>7</v>
      </c>
      <c r="G26" s="77">
        <v>36</v>
      </c>
      <c r="H26" s="77">
        <v>0</v>
      </c>
      <c r="I26" s="77">
        <v>43</v>
      </c>
    </row>
    <row r="27" spans="1:9" ht="24" x14ac:dyDescent="0.55000000000000004">
      <c r="A27" s="31">
        <v>21</v>
      </c>
      <c r="B27" s="31">
        <v>90020021</v>
      </c>
      <c r="C27" s="31" t="s">
        <v>24</v>
      </c>
      <c r="D27" s="32" t="s">
        <v>139</v>
      </c>
      <c r="E27" s="31" t="s">
        <v>4</v>
      </c>
      <c r="F27" s="77">
        <v>5</v>
      </c>
      <c r="G27" s="77">
        <v>39</v>
      </c>
      <c r="H27" s="77">
        <v>0</v>
      </c>
      <c r="I27" s="77">
        <v>44</v>
      </c>
    </row>
    <row r="28" spans="1:9" ht="24" x14ac:dyDescent="0.55000000000000004">
      <c r="A28" s="31">
        <v>22</v>
      </c>
      <c r="B28" s="31">
        <v>90020023</v>
      </c>
      <c r="C28" s="31" t="s">
        <v>25</v>
      </c>
      <c r="D28" s="32" t="s">
        <v>139</v>
      </c>
      <c r="E28" s="31" t="s">
        <v>4</v>
      </c>
      <c r="F28" s="77">
        <v>68</v>
      </c>
      <c r="G28" s="77">
        <v>307</v>
      </c>
      <c r="H28" s="77">
        <v>0</v>
      </c>
      <c r="I28" s="77">
        <v>375</v>
      </c>
    </row>
    <row r="29" spans="1:9" ht="24" x14ac:dyDescent="0.55000000000000004">
      <c r="A29" s="31">
        <v>23</v>
      </c>
      <c r="B29" s="31">
        <v>90020024</v>
      </c>
      <c r="C29" s="31" t="s">
        <v>26</v>
      </c>
      <c r="D29" s="32" t="s">
        <v>139</v>
      </c>
      <c r="E29" s="31" t="s">
        <v>4</v>
      </c>
      <c r="F29" s="77">
        <v>35</v>
      </c>
      <c r="G29" s="77">
        <v>107</v>
      </c>
      <c r="H29" s="77">
        <v>0</v>
      </c>
      <c r="I29" s="77">
        <v>142</v>
      </c>
    </row>
    <row r="30" spans="1:9" ht="24" x14ac:dyDescent="0.55000000000000004">
      <c r="A30" s="31">
        <v>24</v>
      </c>
      <c r="B30" s="31">
        <v>90020025</v>
      </c>
      <c r="C30" s="31" t="s">
        <v>27</v>
      </c>
      <c r="D30" s="32" t="s">
        <v>139</v>
      </c>
      <c r="E30" s="31" t="s">
        <v>4</v>
      </c>
      <c r="F30" s="77">
        <v>24</v>
      </c>
      <c r="G30" s="77">
        <v>116</v>
      </c>
      <c r="H30" s="77">
        <v>0</v>
      </c>
      <c r="I30" s="77">
        <v>140</v>
      </c>
    </row>
    <row r="31" spans="1:9" ht="24" x14ac:dyDescent="0.55000000000000004">
      <c r="A31" s="31">
        <v>25</v>
      </c>
      <c r="B31" s="31">
        <v>90020026</v>
      </c>
      <c r="C31" s="31" t="s">
        <v>28</v>
      </c>
      <c r="D31" s="32" t="s">
        <v>139</v>
      </c>
      <c r="E31" s="31" t="s">
        <v>4</v>
      </c>
      <c r="F31" s="77">
        <v>0</v>
      </c>
      <c r="G31" s="77">
        <v>19</v>
      </c>
      <c r="H31" s="77">
        <v>0</v>
      </c>
      <c r="I31" s="77">
        <v>19</v>
      </c>
    </row>
    <row r="32" spans="1:9" ht="24" x14ac:dyDescent="0.55000000000000004">
      <c r="A32" s="31">
        <v>26</v>
      </c>
      <c r="B32" s="31">
        <v>90020027</v>
      </c>
      <c r="C32" s="31" t="s">
        <v>29</v>
      </c>
      <c r="D32" s="32" t="s">
        <v>141</v>
      </c>
      <c r="E32" s="31" t="s">
        <v>4</v>
      </c>
      <c r="F32" s="77">
        <v>159</v>
      </c>
      <c r="G32" s="77">
        <v>762</v>
      </c>
      <c r="H32" s="77">
        <v>0</v>
      </c>
      <c r="I32" s="77">
        <v>921</v>
      </c>
    </row>
    <row r="33" spans="1:9" ht="24" x14ac:dyDescent="0.55000000000000004">
      <c r="A33" s="31">
        <v>27</v>
      </c>
      <c r="B33" s="31">
        <v>90020028</v>
      </c>
      <c r="C33" s="31" t="s">
        <v>30</v>
      </c>
      <c r="D33" s="32" t="s">
        <v>142</v>
      </c>
      <c r="E33" s="31" t="s">
        <v>4</v>
      </c>
      <c r="F33" s="77">
        <v>42</v>
      </c>
      <c r="G33" s="77">
        <v>182</v>
      </c>
      <c r="H33" s="77">
        <v>0</v>
      </c>
      <c r="I33" s="77">
        <v>224</v>
      </c>
    </row>
    <row r="34" spans="1:9" ht="24" x14ac:dyDescent="0.55000000000000004">
      <c r="A34" s="31">
        <v>28</v>
      </c>
      <c r="B34" s="31">
        <v>90020029</v>
      </c>
      <c r="C34" s="31" t="s">
        <v>31</v>
      </c>
      <c r="D34" s="32" t="s">
        <v>142</v>
      </c>
      <c r="E34" s="31" t="s">
        <v>4</v>
      </c>
      <c r="F34" s="77">
        <v>79</v>
      </c>
      <c r="G34" s="77">
        <v>198</v>
      </c>
      <c r="H34" s="77">
        <v>28</v>
      </c>
      <c r="I34" s="77">
        <v>305</v>
      </c>
    </row>
    <row r="35" spans="1:9" ht="24" x14ac:dyDescent="0.55000000000000004">
      <c r="A35" s="31">
        <v>29</v>
      </c>
      <c r="B35" s="31">
        <v>90020030</v>
      </c>
      <c r="C35" s="31" t="s">
        <v>32</v>
      </c>
      <c r="D35" s="32" t="s">
        <v>142</v>
      </c>
      <c r="E35" s="31" t="s">
        <v>4</v>
      </c>
      <c r="F35" s="77">
        <v>50</v>
      </c>
      <c r="G35" s="77">
        <v>194</v>
      </c>
      <c r="H35" s="77">
        <v>73</v>
      </c>
      <c r="I35" s="77">
        <v>317</v>
      </c>
    </row>
    <row r="36" spans="1:9" ht="24" x14ac:dyDescent="0.55000000000000004">
      <c r="A36" s="31">
        <v>30</v>
      </c>
      <c r="B36" s="31">
        <v>90020031</v>
      </c>
      <c r="C36" s="31" t="s">
        <v>33</v>
      </c>
      <c r="D36" s="32" t="s">
        <v>139</v>
      </c>
      <c r="E36" s="31" t="s">
        <v>4</v>
      </c>
      <c r="F36" s="77">
        <v>31</v>
      </c>
      <c r="G36" s="77">
        <v>102</v>
      </c>
      <c r="H36" s="77">
        <v>0</v>
      </c>
      <c r="I36" s="77">
        <v>133</v>
      </c>
    </row>
    <row r="37" spans="1:9" ht="24" x14ac:dyDescent="0.55000000000000004">
      <c r="A37" s="31">
        <v>31</v>
      </c>
      <c r="B37" s="31">
        <v>90020032</v>
      </c>
      <c r="C37" s="31" t="s">
        <v>34</v>
      </c>
      <c r="D37" s="32" t="s">
        <v>142</v>
      </c>
      <c r="E37" s="31" t="s">
        <v>4</v>
      </c>
      <c r="F37" s="77">
        <v>27</v>
      </c>
      <c r="G37" s="77">
        <v>63</v>
      </c>
      <c r="H37" s="77">
        <v>0</v>
      </c>
      <c r="I37" s="77">
        <v>90</v>
      </c>
    </row>
    <row r="38" spans="1:9" ht="24" x14ac:dyDescent="0.55000000000000004">
      <c r="A38" s="31">
        <v>32</v>
      </c>
      <c r="B38" s="31">
        <v>90020033</v>
      </c>
      <c r="C38" s="31" t="s">
        <v>35</v>
      </c>
      <c r="D38" s="32" t="s">
        <v>142</v>
      </c>
      <c r="E38" s="31" t="s">
        <v>4</v>
      </c>
      <c r="F38" s="77">
        <v>76</v>
      </c>
      <c r="G38" s="77">
        <v>235</v>
      </c>
      <c r="H38" s="77">
        <v>0</v>
      </c>
      <c r="I38" s="77">
        <v>311</v>
      </c>
    </row>
    <row r="39" spans="1:9" ht="24" x14ac:dyDescent="0.55000000000000004">
      <c r="A39" s="31">
        <v>33</v>
      </c>
      <c r="B39" s="31">
        <v>90020034</v>
      </c>
      <c r="C39" s="31" t="s">
        <v>36</v>
      </c>
      <c r="D39" s="32" t="s">
        <v>142</v>
      </c>
      <c r="E39" s="31" t="s">
        <v>4</v>
      </c>
      <c r="F39" s="77">
        <v>34</v>
      </c>
      <c r="G39" s="77">
        <v>122</v>
      </c>
      <c r="H39" s="77">
        <v>0</v>
      </c>
      <c r="I39" s="77">
        <v>156</v>
      </c>
    </row>
    <row r="40" spans="1:9" s="35" customFormat="1" x14ac:dyDescent="0.2">
      <c r="A40" s="113"/>
      <c r="B40" s="114"/>
      <c r="C40" s="114"/>
      <c r="D40" s="114"/>
      <c r="E40" s="115"/>
      <c r="F40" s="53">
        <f t="shared" ref="F40:I40" si="0">SUM(F7:F39)</f>
        <v>1138</v>
      </c>
      <c r="G40" s="53">
        <f t="shared" si="0"/>
        <v>4804</v>
      </c>
      <c r="H40" s="53">
        <f t="shared" si="0"/>
        <v>327</v>
      </c>
      <c r="I40" s="53">
        <f t="shared" si="0"/>
        <v>6269</v>
      </c>
    </row>
    <row r="41" spans="1:9" ht="24" x14ac:dyDescent="0.55000000000000004">
      <c r="A41" s="31">
        <v>34</v>
      </c>
      <c r="B41" s="31">
        <v>90020036</v>
      </c>
      <c r="C41" s="31" t="s">
        <v>37</v>
      </c>
      <c r="D41" s="32" t="s">
        <v>143</v>
      </c>
      <c r="E41" s="31" t="s">
        <v>38</v>
      </c>
      <c r="F41" s="77">
        <v>32</v>
      </c>
      <c r="G41" s="77">
        <v>89</v>
      </c>
      <c r="H41" s="77">
        <v>0</v>
      </c>
      <c r="I41" s="77">
        <v>121</v>
      </c>
    </row>
    <row r="42" spans="1:9" ht="24" x14ac:dyDescent="0.55000000000000004">
      <c r="A42" s="31">
        <v>35</v>
      </c>
      <c r="B42" s="31">
        <v>90020037</v>
      </c>
      <c r="C42" s="31" t="s">
        <v>39</v>
      </c>
      <c r="D42" s="32" t="s">
        <v>143</v>
      </c>
      <c r="E42" s="31" t="s">
        <v>38</v>
      </c>
      <c r="F42" s="77">
        <v>22</v>
      </c>
      <c r="G42" s="77">
        <v>80</v>
      </c>
      <c r="H42" s="77">
        <v>0</v>
      </c>
      <c r="I42" s="77">
        <v>102</v>
      </c>
    </row>
    <row r="43" spans="1:9" ht="24" x14ac:dyDescent="0.55000000000000004">
      <c r="A43" s="31">
        <v>36</v>
      </c>
      <c r="B43" s="31">
        <v>90020038</v>
      </c>
      <c r="C43" s="31" t="s">
        <v>40</v>
      </c>
      <c r="D43" s="32" t="s">
        <v>144</v>
      </c>
      <c r="E43" s="31" t="s">
        <v>38</v>
      </c>
      <c r="F43" s="77">
        <v>40</v>
      </c>
      <c r="G43" s="77">
        <v>123</v>
      </c>
      <c r="H43" s="77">
        <v>63</v>
      </c>
      <c r="I43" s="77">
        <v>226</v>
      </c>
    </row>
    <row r="44" spans="1:9" ht="24" x14ac:dyDescent="0.55000000000000004">
      <c r="A44" s="31">
        <v>37</v>
      </c>
      <c r="B44" s="31">
        <v>90020039</v>
      </c>
      <c r="C44" s="31" t="s">
        <v>41</v>
      </c>
      <c r="D44" s="32" t="s">
        <v>143</v>
      </c>
      <c r="E44" s="31" t="s">
        <v>38</v>
      </c>
      <c r="F44" s="77">
        <v>24</v>
      </c>
      <c r="G44" s="77">
        <v>44</v>
      </c>
      <c r="H44" s="77">
        <v>0</v>
      </c>
      <c r="I44" s="77">
        <v>68</v>
      </c>
    </row>
    <row r="45" spans="1:9" ht="24" x14ac:dyDescent="0.55000000000000004">
      <c r="A45" s="31">
        <v>38</v>
      </c>
      <c r="B45" s="31">
        <v>90020040</v>
      </c>
      <c r="C45" s="31" t="s">
        <v>42</v>
      </c>
      <c r="D45" s="32" t="s">
        <v>143</v>
      </c>
      <c r="E45" s="31" t="s">
        <v>38</v>
      </c>
      <c r="F45" s="77">
        <v>40</v>
      </c>
      <c r="G45" s="77">
        <v>162</v>
      </c>
      <c r="H45" s="77">
        <v>0</v>
      </c>
      <c r="I45" s="77">
        <v>202</v>
      </c>
    </row>
    <row r="46" spans="1:9" ht="24" x14ac:dyDescent="0.55000000000000004">
      <c r="A46" s="31">
        <v>39</v>
      </c>
      <c r="B46" s="31">
        <v>90020041</v>
      </c>
      <c r="C46" s="31" t="s">
        <v>43</v>
      </c>
      <c r="D46" s="32" t="s">
        <v>145</v>
      </c>
      <c r="E46" s="31" t="s">
        <v>38</v>
      </c>
      <c r="F46" s="77">
        <v>25</v>
      </c>
      <c r="G46" s="77">
        <v>128</v>
      </c>
      <c r="H46" s="77">
        <v>0</v>
      </c>
      <c r="I46" s="77">
        <v>153</v>
      </c>
    </row>
    <row r="47" spans="1:9" ht="24" x14ac:dyDescent="0.55000000000000004">
      <c r="A47" s="31">
        <v>40</v>
      </c>
      <c r="B47" s="31">
        <v>90020042</v>
      </c>
      <c r="C47" s="31" t="s">
        <v>44</v>
      </c>
      <c r="D47" s="32" t="s">
        <v>145</v>
      </c>
      <c r="E47" s="31" t="s">
        <v>38</v>
      </c>
      <c r="F47" s="77">
        <v>59</v>
      </c>
      <c r="G47" s="77">
        <v>229</v>
      </c>
      <c r="H47" s="77">
        <v>0</v>
      </c>
      <c r="I47" s="77">
        <v>288</v>
      </c>
    </row>
    <row r="48" spans="1:9" ht="24" x14ac:dyDescent="0.55000000000000004">
      <c r="A48" s="31">
        <v>41</v>
      </c>
      <c r="B48" s="31">
        <v>90020043</v>
      </c>
      <c r="C48" s="31" t="s">
        <v>45</v>
      </c>
      <c r="D48" s="32" t="s">
        <v>145</v>
      </c>
      <c r="E48" s="31" t="s">
        <v>38</v>
      </c>
      <c r="F48" s="77">
        <v>16</v>
      </c>
      <c r="G48" s="77">
        <v>46</v>
      </c>
      <c r="H48" s="77">
        <v>0</v>
      </c>
      <c r="I48" s="77">
        <v>62</v>
      </c>
    </row>
    <row r="49" spans="1:9" ht="24" x14ac:dyDescent="0.55000000000000004">
      <c r="A49" s="31">
        <v>42</v>
      </c>
      <c r="B49" s="31">
        <v>90020044</v>
      </c>
      <c r="C49" s="31" t="s">
        <v>46</v>
      </c>
      <c r="D49" s="32" t="s">
        <v>145</v>
      </c>
      <c r="E49" s="31" t="s">
        <v>38</v>
      </c>
      <c r="F49" s="77">
        <v>70</v>
      </c>
      <c r="G49" s="77">
        <v>235</v>
      </c>
      <c r="H49" s="77">
        <v>0</v>
      </c>
      <c r="I49" s="77">
        <v>305</v>
      </c>
    </row>
    <row r="50" spans="1:9" ht="24" x14ac:dyDescent="0.55000000000000004">
      <c r="A50" s="31">
        <v>43</v>
      </c>
      <c r="B50" s="31">
        <v>90020045</v>
      </c>
      <c r="C50" s="31" t="s">
        <v>47</v>
      </c>
      <c r="D50" s="32" t="s">
        <v>145</v>
      </c>
      <c r="E50" s="31" t="s">
        <v>38</v>
      </c>
      <c r="F50" s="77">
        <v>36</v>
      </c>
      <c r="G50" s="77">
        <v>108</v>
      </c>
      <c r="H50" s="77">
        <v>0</v>
      </c>
      <c r="I50" s="77">
        <v>144</v>
      </c>
    </row>
    <row r="51" spans="1:9" ht="24" x14ac:dyDescent="0.55000000000000004">
      <c r="A51" s="31">
        <v>44</v>
      </c>
      <c r="B51" s="31">
        <v>90020046</v>
      </c>
      <c r="C51" s="31" t="s">
        <v>48</v>
      </c>
      <c r="D51" s="32" t="s">
        <v>145</v>
      </c>
      <c r="E51" s="31" t="s">
        <v>38</v>
      </c>
      <c r="F51" s="77">
        <v>266</v>
      </c>
      <c r="G51" s="77">
        <v>553</v>
      </c>
      <c r="H51" s="77">
        <v>0</v>
      </c>
      <c r="I51" s="77">
        <v>819</v>
      </c>
    </row>
    <row r="52" spans="1:9" ht="24" x14ac:dyDescent="0.55000000000000004">
      <c r="A52" s="31">
        <v>45</v>
      </c>
      <c r="B52" s="31">
        <v>90020047</v>
      </c>
      <c r="C52" s="31" t="s">
        <v>49</v>
      </c>
      <c r="D52" s="32" t="s">
        <v>145</v>
      </c>
      <c r="E52" s="31" t="s">
        <v>38</v>
      </c>
      <c r="F52" s="77">
        <v>51</v>
      </c>
      <c r="G52" s="77">
        <v>148</v>
      </c>
      <c r="H52" s="77">
        <v>0</v>
      </c>
      <c r="I52" s="77">
        <v>199</v>
      </c>
    </row>
    <row r="53" spans="1:9" ht="24" x14ac:dyDescent="0.55000000000000004">
      <c r="A53" s="31">
        <v>46</v>
      </c>
      <c r="B53" s="31">
        <v>90020048</v>
      </c>
      <c r="C53" s="31" t="s">
        <v>50</v>
      </c>
      <c r="D53" s="32" t="s">
        <v>145</v>
      </c>
      <c r="E53" s="31" t="s">
        <v>38</v>
      </c>
      <c r="F53" s="77">
        <v>46</v>
      </c>
      <c r="G53" s="77">
        <v>182</v>
      </c>
      <c r="H53" s="77">
        <v>0</v>
      </c>
      <c r="I53" s="77">
        <v>228</v>
      </c>
    </row>
    <row r="54" spans="1:9" ht="24" x14ac:dyDescent="0.55000000000000004">
      <c r="A54" s="31">
        <v>47</v>
      </c>
      <c r="B54" s="31">
        <v>90020049</v>
      </c>
      <c r="C54" s="31" t="s">
        <v>51</v>
      </c>
      <c r="D54" s="32" t="s">
        <v>146</v>
      </c>
      <c r="E54" s="31" t="s">
        <v>38</v>
      </c>
      <c r="F54" s="77">
        <v>83</v>
      </c>
      <c r="G54" s="77">
        <v>275</v>
      </c>
      <c r="H54" s="77">
        <v>0</v>
      </c>
      <c r="I54" s="77">
        <v>358</v>
      </c>
    </row>
    <row r="55" spans="1:9" ht="24" x14ac:dyDescent="0.55000000000000004">
      <c r="A55" s="31">
        <v>48</v>
      </c>
      <c r="B55" s="31">
        <v>90020051</v>
      </c>
      <c r="C55" s="31" t="s">
        <v>52</v>
      </c>
      <c r="D55" s="32" t="s">
        <v>143</v>
      </c>
      <c r="E55" s="31" t="s">
        <v>38</v>
      </c>
      <c r="F55" s="77">
        <v>73</v>
      </c>
      <c r="G55" s="77">
        <v>211</v>
      </c>
      <c r="H55" s="77">
        <v>0</v>
      </c>
      <c r="I55" s="77">
        <v>284</v>
      </c>
    </row>
    <row r="56" spans="1:9" ht="24" x14ac:dyDescent="0.55000000000000004">
      <c r="A56" s="31">
        <v>49</v>
      </c>
      <c r="B56" s="31">
        <v>90020052</v>
      </c>
      <c r="C56" s="31" t="s">
        <v>53</v>
      </c>
      <c r="D56" s="32" t="s">
        <v>143</v>
      </c>
      <c r="E56" s="31" t="s">
        <v>38</v>
      </c>
      <c r="F56" s="77">
        <v>15</v>
      </c>
      <c r="G56" s="77">
        <v>46</v>
      </c>
      <c r="H56" s="77">
        <v>0</v>
      </c>
      <c r="I56" s="77">
        <v>61</v>
      </c>
    </row>
    <row r="57" spans="1:9" ht="24" x14ac:dyDescent="0.55000000000000004">
      <c r="A57" s="31">
        <v>50</v>
      </c>
      <c r="B57" s="31">
        <v>90020053</v>
      </c>
      <c r="C57" s="31" t="s">
        <v>54</v>
      </c>
      <c r="D57" s="32" t="s">
        <v>143</v>
      </c>
      <c r="E57" s="31" t="s">
        <v>38</v>
      </c>
      <c r="F57" s="77">
        <v>12</v>
      </c>
      <c r="G57" s="77">
        <v>46</v>
      </c>
      <c r="H57" s="77">
        <v>0</v>
      </c>
      <c r="I57" s="77">
        <v>58</v>
      </c>
    </row>
    <row r="58" spans="1:9" ht="24" x14ac:dyDescent="0.55000000000000004">
      <c r="A58" s="31">
        <v>51</v>
      </c>
      <c r="B58" s="31">
        <v>90020054</v>
      </c>
      <c r="C58" s="31" t="s">
        <v>55</v>
      </c>
      <c r="D58" s="32" t="s">
        <v>143</v>
      </c>
      <c r="E58" s="31" t="s">
        <v>38</v>
      </c>
      <c r="F58" s="77">
        <v>19</v>
      </c>
      <c r="G58" s="77">
        <v>89</v>
      </c>
      <c r="H58" s="77">
        <v>0</v>
      </c>
      <c r="I58" s="77">
        <v>108</v>
      </c>
    </row>
    <row r="59" spans="1:9" ht="24" x14ac:dyDescent="0.55000000000000004">
      <c r="A59" s="31">
        <v>52</v>
      </c>
      <c r="B59" s="31">
        <v>90020055</v>
      </c>
      <c r="C59" s="31" t="s">
        <v>56</v>
      </c>
      <c r="D59" s="32" t="s">
        <v>143</v>
      </c>
      <c r="E59" s="31" t="s">
        <v>38</v>
      </c>
      <c r="F59" s="77">
        <v>40</v>
      </c>
      <c r="G59" s="77">
        <v>114</v>
      </c>
      <c r="H59" s="77">
        <v>0</v>
      </c>
      <c r="I59" s="77">
        <v>154</v>
      </c>
    </row>
    <row r="60" spans="1:9" ht="24" x14ac:dyDescent="0.55000000000000004">
      <c r="A60" s="31">
        <v>53</v>
      </c>
      <c r="B60" s="31">
        <v>90020056</v>
      </c>
      <c r="C60" s="31" t="s">
        <v>57</v>
      </c>
      <c r="D60" s="32" t="s">
        <v>143</v>
      </c>
      <c r="E60" s="31" t="s">
        <v>38</v>
      </c>
      <c r="F60" s="77">
        <v>8</v>
      </c>
      <c r="G60" s="77">
        <v>28</v>
      </c>
      <c r="H60" s="77">
        <v>0</v>
      </c>
      <c r="I60" s="77">
        <v>36</v>
      </c>
    </row>
    <row r="61" spans="1:9" ht="24" x14ac:dyDescent="0.55000000000000004">
      <c r="A61" s="31">
        <v>54</v>
      </c>
      <c r="B61" s="31">
        <v>90020057</v>
      </c>
      <c r="C61" s="31" t="s">
        <v>58</v>
      </c>
      <c r="D61" s="32" t="s">
        <v>147</v>
      </c>
      <c r="E61" s="31" t="s">
        <v>38</v>
      </c>
      <c r="F61" s="77">
        <v>79</v>
      </c>
      <c r="G61" s="77">
        <v>342</v>
      </c>
      <c r="H61" s="77">
        <v>0</v>
      </c>
      <c r="I61" s="77">
        <v>421</v>
      </c>
    </row>
    <row r="62" spans="1:9" ht="24" x14ac:dyDescent="0.55000000000000004">
      <c r="A62" s="31">
        <v>55</v>
      </c>
      <c r="B62" s="31">
        <v>90020058</v>
      </c>
      <c r="C62" s="31" t="s">
        <v>59</v>
      </c>
      <c r="D62" s="32" t="s">
        <v>147</v>
      </c>
      <c r="E62" s="31" t="s">
        <v>38</v>
      </c>
      <c r="F62" s="77">
        <v>41</v>
      </c>
      <c r="G62" s="77">
        <v>125</v>
      </c>
      <c r="H62" s="77">
        <v>0</v>
      </c>
      <c r="I62" s="77">
        <v>166</v>
      </c>
    </row>
    <row r="63" spans="1:9" ht="24" x14ac:dyDescent="0.55000000000000004">
      <c r="A63" s="31">
        <v>56</v>
      </c>
      <c r="B63" s="31">
        <v>90020059</v>
      </c>
      <c r="C63" s="31" t="s">
        <v>60</v>
      </c>
      <c r="D63" s="32" t="s">
        <v>148</v>
      </c>
      <c r="E63" s="31" t="s">
        <v>38</v>
      </c>
      <c r="F63" s="77">
        <v>41</v>
      </c>
      <c r="G63" s="77">
        <v>142</v>
      </c>
      <c r="H63" s="77">
        <v>0</v>
      </c>
      <c r="I63" s="77">
        <v>183</v>
      </c>
    </row>
    <row r="64" spans="1:9" ht="24" x14ac:dyDescent="0.55000000000000004">
      <c r="A64" s="31">
        <v>57</v>
      </c>
      <c r="B64" s="31">
        <v>90020060</v>
      </c>
      <c r="C64" s="31" t="s">
        <v>61</v>
      </c>
      <c r="D64" s="32" t="s">
        <v>148</v>
      </c>
      <c r="E64" s="31" t="s">
        <v>38</v>
      </c>
      <c r="F64" s="77">
        <v>44</v>
      </c>
      <c r="G64" s="77">
        <v>72</v>
      </c>
      <c r="H64" s="77">
        <v>0</v>
      </c>
      <c r="I64" s="77">
        <v>116</v>
      </c>
    </row>
    <row r="65" spans="1:9" ht="24" x14ac:dyDescent="0.55000000000000004">
      <c r="A65" s="31">
        <v>58</v>
      </c>
      <c r="B65" s="31">
        <v>90020061</v>
      </c>
      <c r="C65" s="31" t="s">
        <v>62</v>
      </c>
      <c r="D65" s="32" t="s">
        <v>148</v>
      </c>
      <c r="E65" s="31" t="s">
        <v>38</v>
      </c>
      <c r="F65" s="77">
        <v>9</v>
      </c>
      <c r="G65" s="77">
        <v>32</v>
      </c>
      <c r="H65" s="77">
        <v>0</v>
      </c>
      <c r="I65" s="77">
        <v>41</v>
      </c>
    </row>
    <row r="66" spans="1:9" ht="24" x14ac:dyDescent="0.55000000000000004">
      <c r="A66" s="31">
        <v>59</v>
      </c>
      <c r="B66" s="31">
        <v>90020062</v>
      </c>
      <c r="C66" s="31" t="s">
        <v>63</v>
      </c>
      <c r="D66" s="32" t="s">
        <v>148</v>
      </c>
      <c r="E66" s="31" t="s">
        <v>38</v>
      </c>
      <c r="F66" s="77">
        <v>46</v>
      </c>
      <c r="G66" s="77">
        <v>105</v>
      </c>
      <c r="H66" s="77">
        <v>0</v>
      </c>
      <c r="I66" s="77">
        <v>151</v>
      </c>
    </row>
    <row r="67" spans="1:9" ht="24" x14ac:dyDescent="0.55000000000000004">
      <c r="A67" s="31">
        <v>60</v>
      </c>
      <c r="B67" s="31">
        <v>90020063</v>
      </c>
      <c r="C67" s="31" t="s">
        <v>64</v>
      </c>
      <c r="D67" s="32" t="s">
        <v>147</v>
      </c>
      <c r="E67" s="31" t="s">
        <v>38</v>
      </c>
      <c r="F67" s="77">
        <v>52</v>
      </c>
      <c r="G67" s="77">
        <v>138</v>
      </c>
      <c r="H67" s="77">
        <v>0</v>
      </c>
      <c r="I67" s="77">
        <v>190</v>
      </c>
    </row>
    <row r="68" spans="1:9" ht="24" x14ac:dyDescent="0.55000000000000004">
      <c r="A68" s="31">
        <v>61</v>
      </c>
      <c r="B68" s="31">
        <v>90020064</v>
      </c>
      <c r="C68" s="31" t="s">
        <v>65</v>
      </c>
      <c r="D68" s="32" t="s">
        <v>149</v>
      </c>
      <c r="E68" s="31" t="s">
        <v>38</v>
      </c>
      <c r="F68" s="77">
        <v>70</v>
      </c>
      <c r="G68" s="77">
        <v>262</v>
      </c>
      <c r="H68" s="77">
        <v>148</v>
      </c>
      <c r="I68" s="77">
        <v>480</v>
      </c>
    </row>
    <row r="69" spans="1:9" ht="24" x14ac:dyDescent="0.55000000000000004">
      <c r="A69" s="31">
        <v>62</v>
      </c>
      <c r="B69" s="31">
        <v>90020065</v>
      </c>
      <c r="C69" s="31" t="s">
        <v>66</v>
      </c>
      <c r="D69" s="32" t="s">
        <v>147</v>
      </c>
      <c r="E69" s="31" t="s">
        <v>38</v>
      </c>
      <c r="F69" s="77">
        <v>35</v>
      </c>
      <c r="G69" s="77">
        <v>84</v>
      </c>
      <c r="H69" s="77">
        <v>0</v>
      </c>
      <c r="I69" s="77">
        <v>119</v>
      </c>
    </row>
    <row r="70" spans="1:9" ht="24" x14ac:dyDescent="0.55000000000000004">
      <c r="A70" s="31">
        <v>63</v>
      </c>
      <c r="B70" s="31">
        <v>90020066</v>
      </c>
      <c r="C70" s="31" t="s">
        <v>222</v>
      </c>
      <c r="D70" s="32" t="s">
        <v>147</v>
      </c>
      <c r="E70" s="31" t="s">
        <v>38</v>
      </c>
      <c r="F70" s="77">
        <v>34</v>
      </c>
      <c r="G70" s="77">
        <v>116</v>
      </c>
      <c r="H70" s="77">
        <v>0</v>
      </c>
      <c r="I70" s="77">
        <v>150</v>
      </c>
    </row>
    <row r="71" spans="1:9" ht="24" x14ac:dyDescent="0.55000000000000004">
      <c r="A71" s="31">
        <v>64</v>
      </c>
      <c r="B71" s="31">
        <v>90020067</v>
      </c>
      <c r="C71" s="31" t="s">
        <v>67</v>
      </c>
      <c r="D71" s="32" t="s">
        <v>147</v>
      </c>
      <c r="E71" s="31" t="s">
        <v>38</v>
      </c>
      <c r="F71" s="77">
        <v>18</v>
      </c>
      <c r="G71" s="77">
        <v>53</v>
      </c>
      <c r="H71" s="77">
        <v>0</v>
      </c>
      <c r="I71" s="77">
        <v>71</v>
      </c>
    </row>
    <row r="72" spans="1:9" ht="24" x14ac:dyDescent="0.55000000000000004">
      <c r="A72" s="31">
        <v>65</v>
      </c>
      <c r="B72" s="31">
        <v>90020068</v>
      </c>
      <c r="C72" s="31" t="s">
        <v>68</v>
      </c>
      <c r="D72" s="32" t="s">
        <v>147</v>
      </c>
      <c r="E72" s="31" t="s">
        <v>38</v>
      </c>
      <c r="F72" s="77">
        <v>7</v>
      </c>
      <c r="G72" s="77">
        <v>42</v>
      </c>
      <c r="H72" s="77">
        <v>0</v>
      </c>
      <c r="I72" s="77">
        <v>49</v>
      </c>
    </row>
    <row r="73" spans="1:9" ht="24" x14ac:dyDescent="0.55000000000000004">
      <c r="A73" s="31">
        <v>66</v>
      </c>
      <c r="B73" s="31">
        <v>90020069</v>
      </c>
      <c r="C73" s="31" t="s">
        <v>69</v>
      </c>
      <c r="D73" s="32" t="s">
        <v>147</v>
      </c>
      <c r="E73" s="31" t="s">
        <v>38</v>
      </c>
      <c r="F73" s="77">
        <v>30</v>
      </c>
      <c r="G73" s="77">
        <v>62</v>
      </c>
      <c r="H73" s="77">
        <v>0</v>
      </c>
      <c r="I73" s="77">
        <v>92</v>
      </c>
    </row>
    <row r="74" spans="1:9" ht="24" x14ac:dyDescent="0.55000000000000004">
      <c r="A74" s="31">
        <v>67</v>
      </c>
      <c r="B74" s="31">
        <v>90020070</v>
      </c>
      <c r="C74" s="31" t="s">
        <v>70</v>
      </c>
      <c r="D74" s="32" t="s">
        <v>147</v>
      </c>
      <c r="E74" s="31" t="s">
        <v>38</v>
      </c>
      <c r="F74" s="77">
        <v>45</v>
      </c>
      <c r="G74" s="77">
        <v>93</v>
      </c>
      <c r="H74" s="77">
        <v>0</v>
      </c>
      <c r="I74" s="77">
        <v>138</v>
      </c>
    </row>
    <row r="75" spans="1:9" ht="24" x14ac:dyDescent="0.55000000000000004">
      <c r="A75" s="31">
        <v>68</v>
      </c>
      <c r="B75" s="31">
        <v>90020071</v>
      </c>
      <c r="C75" s="31" t="s">
        <v>71</v>
      </c>
      <c r="D75" s="32" t="s">
        <v>148</v>
      </c>
      <c r="E75" s="31" t="s">
        <v>38</v>
      </c>
      <c r="F75" s="77">
        <v>13</v>
      </c>
      <c r="G75" s="77">
        <v>50</v>
      </c>
      <c r="H75" s="77">
        <v>0</v>
      </c>
      <c r="I75" s="77">
        <v>63</v>
      </c>
    </row>
    <row r="76" spans="1:9" ht="24" x14ac:dyDescent="0.55000000000000004">
      <c r="A76" s="31">
        <v>69</v>
      </c>
      <c r="B76" s="31">
        <v>90020072</v>
      </c>
      <c r="C76" s="31" t="s">
        <v>72</v>
      </c>
      <c r="D76" s="32" t="s">
        <v>148</v>
      </c>
      <c r="E76" s="31" t="s">
        <v>38</v>
      </c>
      <c r="F76" s="77">
        <v>26</v>
      </c>
      <c r="G76" s="77">
        <v>82</v>
      </c>
      <c r="H76" s="77">
        <v>0</v>
      </c>
      <c r="I76" s="77">
        <v>108</v>
      </c>
    </row>
    <row r="77" spans="1:9" ht="24" x14ac:dyDescent="0.55000000000000004">
      <c r="A77" s="31">
        <v>70</v>
      </c>
      <c r="B77" s="31">
        <v>90020073</v>
      </c>
      <c r="C77" s="31" t="s">
        <v>73</v>
      </c>
      <c r="D77" s="32" t="s">
        <v>148</v>
      </c>
      <c r="E77" s="31" t="s">
        <v>38</v>
      </c>
      <c r="F77" s="77">
        <v>16</v>
      </c>
      <c r="G77" s="77">
        <v>76</v>
      </c>
      <c r="H77" s="77">
        <v>0</v>
      </c>
      <c r="I77" s="77">
        <v>92</v>
      </c>
    </row>
    <row r="78" spans="1:9" ht="24" x14ac:dyDescent="0.55000000000000004">
      <c r="A78" s="31">
        <v>71</v>
      </c>
      <c r="B78" s="31">
        <v>90020074</v>
      </c>
      <c r="C78" s="31" t="s">
        <v>74</v>
      </c>
      <c r="D78" s="32" t="s">
        <v>148</v>
      </c>
      <c r="E78" s="31" t="s">
        <v>38</v>
      </c>
      <c r="F78" s="77">
        <v>0</v>
      </c>
      <c r="G78" s="77">
        <v>73</v>
      </c>
      <c r="H78" s="77">
        <v>0</v>
      </c>
      <c r="I78" s="77">
        <v>73</v>
      </c>
    </row>
    <row r="79" spans="1:9" ht="24" x14ac:dyDescent="0.55000000000000004">
      <c r="A79" s="31">
        <v>72</v>
      </c>
      <c r="B79" s="31">
        <v>90020075</v>
      </c>
      <c r="C79" s="31" t="s">
        <v>75</v>
      </c>
      <c r="D79" s="32" t="s">
        <v>148</v>
      </c>
      <c r="E79" s="31" t="s">
        <v>38</v>
      </c>
      <c r="F79" s="77">
        <v>32</v>
      </c>
      <c r="G79" s="77">
        <v>163</v>
      </c>
      <c r="H79" s="77">
        <v>69</v>
      </c>
      <c r="I79" s="77">
        <v>264</v>
      </c>
    </row>
    <row r="80" spans="1:9" ht="24" x14ac:dyDescent="0.55000000000000004">
      <c r="A80" s="31">
        <v>73</v>
      </c>
      <c r="B80" s="31">
        <v>90020076</v>
      </c>
      <c r="C80" s="31" t="s">
        <v>76</v>
      </c>
      <c r="D80" s="32" t="s">
        <v>148</v>
      </c>
      <c r="E80" s="31" t="s">
        <v>38</v>
      </c>
      <c r="F80" s="77">
        <v>0</v>
      </c>
      <c r="G80" s="77">
        <v>71</v>
      </c>
      <c r="H80" s="77">
        <v>0</v>
      </c>
      <c r="I80" s="77">
        <v>71</v>
      </c>
    </row>
    <row r="81" spans="1:9" ht="24" x14ac:dyDescent="0.55000000000000004">
      <c r="A81" s="31">
        <v>74</v>
      </c>
      <c r="B81" s="31">
        <v>90020077</v>
      </c>
      <c r="C81" s="31" t="s">
        <v>77</v>
      </c>
      <c r="D81" s="32" t="s">
        <v>150</v>
      </c>
      <c r="E81" s="31" t="s">
        <v>38</v>
      </c>
      <c r="F81" s="77">
        <v>34</v>
      </c>
      <c r="G81" s="77">
        <v>136</v>
      </c>
      <c r="H81" s="77">
        <v>60</v>
      </c>
      <c r="I81" s="77">
        <v>230</v>
      </c>
    </row>
    <row r="82" spans="1:9" ht="24" x14ac:dyDescent="0.55000000000000004">
      <c r="A82" s="31">
        <v>75</v>
      </c>
      <c r="B82" s="31">
        <v>90020078</v>
      </c>
      <c r="C82" s="31" t="s">
        <v>78</v>
      </c>
      <c r="D82" s="32" t="s">
        <v>151</v>
      </c>
      <c r="E82" s="31" t="s">
        <v>38</v>
      </c>
      <c r="F82" s="77">
        <v>158</v>
      </c>
      <c r="G82" s="77">
        <v>530</v>
      </c>
      <c r="H82" s="77">
        <v>0</v>
      </c>
      <c r="I82" s="77">
        <v>688</v>
      </c>
    </row>
    <row r="83" spans="1:9" ht="24" x14ac:dyDescent="0.55000000000000004">
      <c r="A83" s="31">
        <v>76</v>
      </c>
      <c r="B83" s="31">
        <v>90020079</v>
      </c>
      <c r="C83" s="31" t="s">
        <v>79</v>
      </c>
      <c r="D83" s="32" t="s">
        <v>152</v>
      </c>
      <c r="E83" s="31" t="s">
        <v>38</v>
      </c>
      <c r="F83" s="77">
        <v>119</v>
      </c>
      <c r="G83" s="77">
        <v>394</v>
      </c>
      <c r="H83" s="77">
        <v>0</v>
      </c>
      <c r="I83" s="77">
        <v>513</v>
      </c>
    </row>
    <row r="84" spans="1:9" ht="24" x14ac:dyDescent="0.55000000000000004">
      <c r="A84" s="31">
        <v>77</v>
      </c>
      <c r="B84" s="31">
        <v>90020080</v>
      </c>
      <c r="C84" s="31" t="s">
        <v>80</v>
      </c>
      <c r="D84" s="32" t="s">
        <v>152</v>
      </c>
      <c r="E84" s="31" t="s">
        <v>38</v>
      </c>
      <c r="F84" s="77">
        <v>59</v>
      </c>
      <c r="G84" s="77">
        <v>154</v>
      </c>
      <c r="H84" s="77">
        <v>50</v>
      </c>
      <c r="I84" s="77">
        <v>263</v>
      </c>
    </row>
    <row r="85" spans="1:9" ht="24" x14ac:dyDescent="0.55000000000000004">
      <c r="A85" s="31">
        <v>78</v>
      </c>
      <c r="B85" s="31">
        <v>90020081</v>
      </c>
      <c r="C85" s="31" t="s">
        <v>81</v>
      </c>
      <c r="D85" s="32" t="s">
        <v>152</v>
      </c>
      <c r="E85" s="31" t="s">
        <v>38</v>
      </c>
      <c r="F85" s="77">
        <v>23</v>
      </c>
      <c r="G85" s="77">
        <v>118</v>
      </c>
      <c r="H85" s="77">
        <v>0</v>
      </c>
      <c r="I85" s="77">
        <v>141</v>
      </c>
    </row>
    <row r="86" spans="1:9" ht="24" x14ac:dyDescent="0.55000000000000004">
      <c r="A86" s="31">
        <v>79</v>
      </c>
      <c r="B86" s="31">
        <v>90020082</v>
      </c>
      <c r="C86" s="31" t="s">
        <v>82</v>
      </c>
      <c r="D86" s="32" t="s">
        <v>152</v>
      </c>
      <c r="E86" s="31" t="s">
        <v>38</v>
      </c>
      <c r="F86" s="77">
        <v>48</v>
      </c>
      <c r="G86" s="77">
        <v>125</v>
      </c>
      <c r="H86" s="77">
        <v>50</v>
      </c>
      <c r="I86" s="77">
        <v>223</v>
      </c>
    </row>
    <row r="87" spans="1:9" ht="24" x14ac:dyDescent="0.55000000000000004">
      <c r="A87" s="31">
        <v>80</v>
      </c>
      <c r="B87" s="31">
        <v>90020083</v>
      </c>
      <c r="C87" s="31" t="s">
        <v>83</v>
      </c>
      <c r="D87" s="32" t="s">
        <v>152</v>
      </c>
      <c r="E87" s="31" t="s">
        <v>38</v>
      </c>
      <c r="F87" s="77">
        <v>32</v>
      </c>
      <c r="G87" s="77">
        <v>94</v>
      </c>
      <c r="H87" s="77">
        <v>0</v>
      </c>
      <c r="I87" s="77">
        <v>126</v>
      </c>
    </row>
    <row r="88" spans="1:9" ht="24" x14ac:dyDescent="0.55000000000000004">
      <c r="A88" s="31">
        <v>81</v>
      </c>
      <c r="B88" s="31">
        <v>90020085</v>
      </c>
      <c r="C88" s="31" t="s">
        <v>84</v>
      </c>
      <c r="D88" s="32" t="s">
        <v>152</v>
      </c>
      <c r="E88" s="31" t="s">
        <v>38</v>
      </c>
      <c r="F88" s="77">
        <v>31</v>
      </c>
      <c r="G88" s="77">
        <v>83</v>
      </c>
      <c r="H88" s="77">
        <v>0</v>
      </c>
      <c r="I88" s="77">
        <v>114</v>
      </c>
    </row>
    <row r="89" spans="1:9" ht="24" x14ac:dyDescent="0.55000000000000004">
      <c r="A89" s="31">
        <v>82</v>
      </c>
      <c r="B89" s="31">
        <v>90020086</v>
      </c>
      <c r="C89" s="31" t="s">
        <v>85</v>
      </c>
      <c r="D89" s="32" t="s">
        <v>145</v>
      </c>
      <c r="E89" s="31" t="s">
        <v>38</v>
      </c>
      <c r="F89" s="77">
        <v>100</v>
      </c>
      <c r="G89" s="77">
        <v>301</v>
      </c>
      <c r="H89" s="77">
        <v>0</v>
      </c>
      <c r="I89" s="77">
        <v>401</v>
      </c>
    </row>
    <row r="90" spans="1:9" s="35" customFormat="1" ht="23.25" x14ac:dyDescent="0.5">
      <c r="A90" s="33"/>
      <c r="B90" s="33"/>
      <c r="C90" s="33"/>
      <c r="D90" s="34"/>
      <c r="E90" s="33"/>
      <c r="F90" s="53">
        <f t="shared" ref="F90:I90" si="1">SUM(F41:F89)</f>
        <v>2219</v>
      </c>
      <c r="G90" s="53">
        <f t="shared" si="1"/>
        <v>7054</v>
      </c>
      <c r="H90" s="53">
        <f t="shared" si="1"/>
        <v>440</v>
      </c>
      <c r="I90" s="53">
        <f t="shared" si="1"/>
        <v>9713</v>
      </c>
    </row>
    <row r="91" spans="1:9" ht="24" x14ac:dyDescent="0.55000000000000004">
      <c r="A91" s="31">
        <v>83</v>
      </c>
      <c r="B91" s="31">
        <v>90020087</v>
      </c>
      <c r="C91" s="31" t="s">
        <v>86</v>
      </c>
      <c r="D91" s="32" t="s">
        <v>87</v>
      </c>
      <c r="E91" s="31" t="s">
        <v>87</v>
      </c>
      <c r="F91" s="77">
        <v>8</v>
      </c>
      <c r="G91" s="77">
        <v>46</v>
      </c>
      <c r="H91" s="77">
        <v>0</v>
      </c>
      <c r="I91" s="77">
        <v>54</v>
      </c>
    </row>
    <row r="92" spans="1:9" ht="24" x14ac:dyDescent="0.55000000000000004">
      <c r="A92" s="31">
        <v>84</v>
      </c>
      <c r="B92" s="31">
        <v>90020088</v>
      </c>
      <c r="C92" s="31" t="s">
        <v>88</v>
      </c>
      <c r="D92" s="32" t="s">
        <v>153</v>
      </c>
      <c r="E92" s="31" t="s">
        <v>87</v>
      </c>
      <c r="F92" s="77">
        <v>25</v>
      </c>
      <c r="G92" s="77">
        <v>102</v>
      </c>
      <c r="H92" s="77">
        <v>0</v>
      </c>
      <c r="I92" s="77">
        <v>127</v>
      </c>
    </row>
    <row r="93" spans="1:9" ht="24" x14ac:dyDescent="0.55000000000000004">
      <c r="A93" s="31">
        <v>85</v>
      </c>
      <c r="B93" s="31">
        <v>90020089</v>
      </c>
      <c r="C93" s="31" t="s">
        <v>89</v>
      </c>
      <c r="D93" s="32" t="s">
        <v>154</v>
      </c>
      <c r="E93" s="31" t="s">
        <v>87</v>
      </c>
      <c r="F93" s="77">
        <v>10</v>
      </c>
      <c r="G93" s="77">
        <v>43</v>
      </c>
      <c r="H93" s="77">
        <v>0</v>
      </c>
      <c r="I93" s="77">
        <v>53</v>
      </c>
    </row>
    <row r="94" spans="1:9" ht="24" x14ac:dyDescent="0.55000000000000004">
      <c r="A94" s="31">
        <v>86</v>
      </c>
      <c r="B94" s="31">
        <v>90020090</v>
      </c>
      <c r="C94" s="31" t="s">
        <v>90</v>
      </c>
      <c r="D94" s="32" t="s">
        <v>87</v>
      </c>
      <c r="E94" s="31" t="s">
        <v>87</v>
      </c>
      <c r="F94" s="77">
        <v>32</v>
      </c>
      <c r="G94" s="77">
        <v>193</v>
      </c>
      <c r="H94" s="77">
        <v>0</v>
      </c>
      <c r="I94" s="77">
        <v>225</v>
      </c>
    </row>
    <row r="95" spans="1:9" ht="24" x14ac:dyDescent="0.55000000000000004">
      <c r="A95" s="31">
        <v>87</v>
      </c>
      <c r="B95" s="31">
        <v>90020091</v>
      </c>
      <c r="C95" s="31" t="s">
        <v>91</v>
      </c>
      <c r="D95" s="32" t="s">
        <v>154</v>
      </c>
      <c r="E95" s="31" t="s">
        <v>87</v>
      </c>
      <c r="F95" s="77">
        <v>9</v>
      </c>
      <c r="G95" s="77">
        <v>33</v>
      </c>
      <c r="H95" s="77">
        <v>0</v>
      </c>
      <c r="I95" s="77">
        <v>42</v>
      </c>
    </row>
    <row r="96" spans="1:9" ht="24" x14ac:dyDescent="0.55000000000000004">
      <c r="A96" s="31">
        <v>88</v>
      </c>
      <c r="B96" s="31">
        <v>90020092</v>
      </c>
      <c r="C96" s="31" t="s">
        <v>92</v>
      </c>
      <c r="D96" s="32" t="s">
        <v>155</v>
      </c>
      <c r="E96" s="31" t="s">
        <v>87</v>
      </c>
      <c r="F96" s="77">
        <v>51</v>
      </c>
      <c r="G96" s="77">
        <v>149</v>
      </c>
      <c r="H96" s="77">
        <v>0</v>
      </c>
      <c r="I96" s="77">
        <v>200</v>
      </c>
    </row>
    <row r="97" spans="1:9" ht="24" x14ac:dyDescent="0.55000000000000004">
      <c r="A97" s="31">
        <v>89</v>
      </c>
      <c r="B97" s="31">
        <v>90020093</v>
      </c>
      <c r="C97" s="31" t="s">
        <v>93</v>
      </c>
      <c r="D97" s="32" t="s">
        <v>156</v>
      </c>
      <c r="E97" s="31" t="s">
        <v>87</v>
      </c>
      <c r="F97" s="77">
        <v>9</v>
      </c>
      <c r="G97" s="77">
        <v>98</v>
      </c>
      <c r="H97" s="77">
        <v>33</v>
      </c>
      <c r="I97" s="77">
        <v>140</v>
      </c>
    </row>
    <row r="98" spans="1:9" ht="24" x14ac:dyDescent="0.55000000000000004">
      <c r="A98" s="31">
        <v>90</v>
      </c>
      <c r="B98" s="31">
        <v>90020094</v>
      </c>
      <c r="C98" s="31" t="s">
        <v>94</v>
      </c>
      <c r="D98" s="32" t="s">
        <v>155</v>
      </c>
      <c r="E98" s="31" t="s">
        <v>87</v>
      </c>
      <c r="F98" s="77">
        <v>11</v>
      </c>
      <c r="G98" s="77">
        <v>76</v>
      </c>
      <c r="H98" s="77">
        <v>0</v>
      </c>
      <c r="I98" s="77">
        <v>87</v>
      </c>
    </row>
    <row r="99" spans="1:9" ht="24" x14ac:dyDescent="0.55000000000000004">
      <c r="A99" s="31">
        <v>91</v>
      </c>
      <c r="B99" s="31">
        <v>90020095</v>
      </c>
      <c r="C99" s="31" t="s">
        <v>95</v>
      </c>
      <c r="D99" s="32" t="s">
        <v>155</v>
      </c>
      <c r="E99" s="31" t="s">
        <v>87</v>
      </c>
      <c r="F99" s="77">
        <v>9</v>
      </c>
      <c r="G99" s="77">
        <v>37</v>
      </c>
      <c r="H99" s="77">
        <v>0</v>
      </c>
      <c r="I99" s="77">
        <v>46</v>
      </c>
    </row>
    <row r="100" spans="1:9" ht="24" x14ac:dyDescent="0.55000000000000004">
      <c r="A100" s="31">
        <v>92</v>
      </c>
      <c r="B100" s="31">
        <v>90020096</v>
      </c>
      <c r="C100" s="31" t="s">
        <v>96</v>
      </c>
      <c r="D100" s="32" t="s">
        <v>155</v>
      </c>
      <c r="E100" s="31" t="s">
        <v>87</v>
      </c>
      <c r="F100" s="77">
        <v>3</v>
      </c>
      <c r="G100" s="77">
        <v>52</v>
      </c>
      <c r="H100" s="77">
        <v>0</v>
      </c>
      <c r="I100" s="77">
        <v>55</v>
      </c>
    </row>
    <row r="101" spans="1:9" ht="24" x14ac:dyDescent="0.55000000000000004">
      <c r="A101" s="31">
        <v>93</v>
      </c>
      <c r="B101" s="31">
        <v>90020097</v>
      </c>
      <c r="C101" s="31" t="s">
        <v>97</v>
      </c>
      <c r="D101" s="32" t="s">
        <v>155</v>
      </c>
      <c r="E101" s="31" t="s">
        <v>87</v>
      </c>
      <c r="F101" s="77">
        <v>16</v>
      </c>
      <c r="G101" s="77">
        <v>43</v>
      </c>
      <c r="H101" s="77">
        <v>0</v>
      </c>
      <c r="I101" s="77">
        <v>59</v>
      </c>
    </row>
    <row r="102" spans="1:9" ht="24" x14ac:dyDescent="0.55000000000000004">
      <c r="A102" s="31">
        <v>94</v>
      </c>
      <c r="B102" s="31">
        <v>90020099</v>
      </c>
      <c r="C102" s="31" t="s">
        <v>98</v>
      </c>
      <c r="D102" s="32" t="s">
        <v>155</v>
      </c>
      <c r="E102" s="31" t="s">
        <v>87</v>
      </c>
      <c r="F102" s="77">
        <v>32</v>
      </c>
      <c r="G102" s="77">
        <v>73</v>
      </c>
      <c r="H102" s="77">
        <v>0</v>
      </c>
      <c r="I102" s="77">
        <v>105</v>
      </c>
    </row>
    <row r="103" spans="1:9" ht="24" x14ac:dyDescent="0.55000000000000004">
      <c r="A103" s="31">
        <v>95</v>
      </c>
      <c r="B103" s="31">
        <v>90020100</v>
      </c>
      <c r="C103" s="31" t="s">
        <v>99</v>
      </c>
      <c r="D103" s="32" t="s">
        <v>87</v>
      </c>
      <c r="E103" s="31" t="s">
        <v>87</v>
      </c>
      <c r="F103" s="77">
        <v>35</v>
      </c>
      <c r="G103" s="77">
        <v>141</v>
      </c>
      <c r="H103" s="77">
        <v>0</v>
      </c>
      <c r="I103" s="77">
        <v>176</v>
      </c>
    </row>
    <row r="104" spans="1:9" ht="24" x14ac:dyDescent="0.55000000000000004">
      <c r="A104" s="31">
        <v>96</v>
      </c>
      <c r="B104" s="31">
        <v>90020101</v>
      </c>
      <c r="C104" s="31" t="s">
        <v>100</v>
      </c>
      <c r="D104" s="32" t="s">
        <v>157</v>
      </c>
      <c r="E104" s="31" t="s">
        <v>87</v>
      </c>
      <c r="F104" s="77">
        <v>97</v>
      </c>
      <c r="G104" s="77">
        <v>967</v>
      </c>
      <c r="H104" s="77">
        <v>0</v>
      </c>
      <c r="I104" s="77">
        <v>1064</v>
      </c>
    </row>
    <row r="105" spans="1:9" ht="24" x14ac:dyDescent="0.55000000000000004">
      <c r="A105" s="31">
        <v>97</v>
      </c>
      <c r="B105" s="31">
        <v>90020103</v>
      </c>
      <c r="C105" s="31" t="s">
        <v>101</v>
      </c>
      <c r="D105" s="32" t="s">
        <v>87</v>
      </c>
      <c r="E105" s="31" t="s">
        <v>87</v>
      </c>
      <c r="F105" s="77">
        <v>17</v>
      </c>
      <c r="G105" s="77">
        <v>47</v>
      </c>
      <c r="H105" s="77">
        <v>0</v>
      </c>
      <c r="I105" s="77">
        <v>64</v>
      </c>
    </row>
    <row r="106" spans="1:9" ht="24" x14ac:dyDescent="0.55000000000000004">
      <c r="A106" s="31">
        <v>98</v>
      </c>
      <c r="B106" s="31">
        <v>90020104</v>
      </c>
      <c r="C106" s="31" t="s">
        <v>102</v>
      </c>
      <c r="D106" s="32" t="s">
        <v>87</v>
      </c>
      <c r="E106" s="31" t="s">
        <v>87</v>
      </c>
      <c r="F106" s="77">
        <v>10</v>
      </c>
      <c r="G106" s="77">
        <v>46</v>
      </c>
      <c r="H106" s="77">
        <v>0</v>
      </c>
      <c r="I106" s="77">
        <v>56</v>
      </c>
    </row>
    <row r="107" spans="1:9" ht="24" x14ac:dyDescent="0.55000000000000004">
      <c r="A107" s="31">
        <v>99</v>
      </c>
      <c r="B107" s="31">
        <v>90020105</v>
      </c>
      <c r="C107" s="31" t="s">
        <v>103</v>
      </c>
      <c r="D107" s="32" t="s">
        <v>87</v>
      </c>
      <c r="E107" s="31" t="s">
        <v>87</v>
      </c>
      <c r="F107" s="77">
        <v>28</v>
      </c>
      <c r="G107" s="77">
        <v>95</v>
      </c>
      <c r="H107" s="77">
        <v>0</v>
      </c>
      <c r="I107" s="77">
        <v>123</v>
      </c>
    </row>
    <row r="108" spans="1:9" ht="24" x14ac:dyDescent="0.55000000000000004">
      <c r="A108" s="31">
        <v>100</v>
      </c>
      <c r="B108" s="31">
        <v>90020106</v>
      </c>
      <c r="C108" s="31" t="s">
        <v>104</v>
      </c>
      <c r="D108" s="32" t="s">
        <v>154</v>
      </c>
      <c r="E108" s="31" t="s">
        <v>87</v>
      </c>
      <c r="F108" s="77">
        <v>6</v>
      </c>
      <c r="G108" s="77">
        <v>40</v>
      </c>
      <c r="H108" s="77">
        <v>0</v>
      </c>
      <c r="I108" s="77">
        <v>46</v>
      </c>
    </row>
    <row r="109" spans="1:9" ht="24" x14ac:dyDescent="0.55000000000000004">
      <c r="A109" s="31">
        <v>101</v>
      </c>
      <c r="B109" s="31">
        <v>90020107</v>
      </c>
      <c r="C109" s="31" t="s">
        <v>105</v>
      </c>
      <c r="D109" s="32" t="s">
        <v>154</v>
      </c>
      <c r="E109" s="31" t="s">
        <v>87</v>
      </c>
      <c r="F109" s="77">
        <v>23</v>
      </c>
      <c r="G109" s="77">
        <v>46</v>
      </c>
      <c r="H109" s="77">
        <v>0</v>
      </c>
      <c r="I109" s="77">
        <v>69</v>
      </c>
    </row>
    <row r="110" spans="1:9" ht="24" x14ac:dyDescent="0.55000000000000004">
      <c r="A110" s="31">
        <v>102</v>
      </c>
      <c r="B110" s="31">
        <v>90020108</v>
      </c>
      <c r="C110" s="31" t="s">
        <v>106</v>
      </c>
      <c r="D110" s="32" t="s">
        <v>154</v>
      </c>
      <c r="E110" s="31" t="s">
        <v>87</v>
      </c>
      <c r="F110" s="77">
        <v>33</v>
      </c>
      <c r="G110" s="77">
        <v>143</v>
      </c>
      <c r="H110" s="77">
        <v>38</v>
      </c>
      <c r="I110" s="77">
        <v>214</v>
      </c>
    </row>
    <row r="111" spans="1:9" ht="24" x14ac:dyDescent="0.55000000000000004">
      <c r="A111" s="31">
        <v>103</v>
      </c>
      <c r="B111" s="31">
        <v>90020109</v>
      </c>
      <c r="C111" s="31" t="s">
        <v>107</v>
      </c>
      <c r="D111" s="32" t="s">
        <v>154</v>
      </c>
      <c r="E111" s="31" t="s">
        <v>87</v>
      </c>
      <c r="F111" s="77">
        <v>17</v>
      </c>
      <c r="G111" s="77">
        <v>69</v>
      </c>
      <c r="H111" s="77">
        <v>0</v>
      </c>
      <c r="I111" s="77">
        <v>86</v>
      </c>
    </row>
    <row r="112" spans="1:9" s="35" customFormat="1" ht="23.25" x14ac:dyDescent="0.5">
      <c r="A112" s="33"/>
      <c r="B112" s="33"/>
      <c r="C112" s="33"/>
      <c r="D112" s="34"/>
      <c r="E112" s="33"/>
      <c r="F112" s="53">
        <f t="shared" ref="F112:I112" si="2">SUM(F91:F111)</f>
        <v>481</v>
      </c>
      <c r="G112" s="53">
        <f t="shared" si="2"/>
        <v>2539</v>
      </c>
      <c r="H112" s="53">
        <f t="shared" si="2"/>
        <v>71</v>
      </c>
      <c r="I112" s="53">
        <f t="shared" si="2"/>
        <v>3091</v>
      </c>
    </row>
    <row r="113" spans="1:9" ht="24" x14ac:dyDescent="0.55000000000000004">
      <c r="A113" s="31">
        <v>104</v>
      </c>
      <c r="B113" s="31">
        <v>90020110</v>
      </c>
      <c r="C113" s="31" t="s">
        <v>108</v>
      </c>
      <c r="D113" s="32" t="s">
        <v>223</v>
      </c>
      <c r="E113" s="31" t="s">
        <v>109</v>
      </c>
      <c r="F113" s="77">
        <v>113</v>
      </c>
      <c r="G113" s="77">
        <v>440</v>
      </c>
      <c r="H113" s="77">
        <v>93</v>
      </c>
      <c r="I113" s="77">
        <v>646</v>
      </c>
    </row>
    <row r="114" spans="1:9" ht="24" x14ac:dyDescent="0.55000000000000004">
      <c r="A114" s="31">
        <v>105</v>
      </c>
      <c r="B114" s="31">
        <v>90020111</v>
      </c>
      <c r="C114" s="31" t="s">
        <v>191</v>
      </c>
      <c r="D114" s="32" t="s">
        <v>223</v>
      </c>
      <c r="E114" s="31" t="s">
        <v>109</v>
      </c>
      <c r="F114" s="77">
        <v>60</v>
      </c>
      <c r="G114" s="77">
        <v>171</v>
      </c>
      <c r="H114" s="77">
        <v>81</v>
      </c>
      <c r="I114" s="77">
        <v>312</v>
      </c>
    </row>
    <row r="115" spans="1:9" ht="24" x14ac:dyDescent="0.55000000000000004">
      <c r="A115" s="31">
        <v>106</v>
      </c>
      <c r="B115" s="31">
        <v>90020112</v>
      </c>
      <c r="C115" s="31" t="s">
        <v>110</v>
      </c>
      <c r="D115" s="32" t="s">
        <v>223</v>
      </c>
      <c r="E115" s="31" t="s">
        <v>109</v>
      </c>
      <c r="F115" s="77">
        <v>17</v>
      </c>
      <c r="G115" s="77">
        <v>200</v>
      </c>
      <c r="H115" s="77">
        <v>82</v>
      </c>
      <c r="I115" s="77">
        <v>299</v>
      </c>
    </row>
    <row r="116" spans="1:9" ht="24" x14ac:dyDescent="0.55000000000000004">
      <c r="A116" s="31">
        <v>107</v>
      </c>
      <c r="B116" s="31">
        <v>90020113</v>
      </c>
      <c r="C116" s="31" t="s">
        <v>111</v>
      </c>
      <c r="D116" s="32" t="s">
        <v>223</v>
      </c>
      <c r="E116" s="31" t="s">
        <v>109</v>
      </c>
      <c r="F116" s="77">
        <v>38</v>
      </c>
      <c r="G116" s="77">
        <v>95</v>
      </c>
      <c r="H116" s="77">
        <v>0</v>
      </c>
      <c r="I116" s="77">
        <v>133</v>
      </c>
    </row>
    <row r="117" spans="1:9" ht="24" x14ac:dyDescent="0.55000000000000004">
      <c r="A117" s="31">
        <v>108</v>
      </c>
      <c r="B117" s="31">
        <v>90020114</v>
      </c>
      <c r="C117" s="31" t="s">
        <v>112</v>
      </c>
      <c r="D117" s="32" t="s">
        <v>223</v>
      </c>
      <c r="E117" s="31" t="s">
        <v>109</v>
      </c>
      <c r="F117" s="77">
        <v>34</v>
      </c>
      <c r="G117" s="77">
        <v>90</v>
      </c>
      <c r="H117" s="77">
        <v>0</v>
      </c>
      <c r="I117" s="77">
        <v>124</v>
      </c>
    </row>
    <row r="118" spans="1:9" ht="24" x14ac:dyDescent="0.55000000000000004">
      <c r="A118" s="31">
        <v>109</v>
      </c>
      <c r="B118" s="31">
        <v>90020115</v>
      </c>
      <c r="C118" s="31" t="s">
        <v>101</v>
      </c>
      <c r="D118" s="32" t="s">
        <v>223</v>
      </c>
      <c r="E118" s="31" t="s">
        <v>109</v>
      </c>
      <c r="F118" s="77">
        <v>25</v>
      </c>
      <c r="G118" s="77">
        <v>105</v>
      </c>
      <c r="H118" s="77">
        <v>0</v>
      </c>
      <c r="I118" s="77">
        <v>130</v>
      </c>
    </row>
    <row r="119" spans="1:9" ht="24" x14ac:dyDescent="0.55000000000000004">
      <c r="A119" s="31">
        <v>110</v>
      </c>
      <c r="B119" s="31">
        <v>90020116</v>
      </c>
      <c r="C119" s="31" t="s">
        <v>113</v>
      </c>
      <c r="D119" s="32" t="s">
        <v>223</v>
      </c>
      <c r="E119" s="31" t="s">
        <v>109</v>
      </c>
      <c r="F119" s="77">
        <v>24</v>
      </c>
      <c r="G119" s="77">
        <v>44</v>
      </c>
      <c r="H119" s="77">
        <v>0</v>
      </c>
      <c r="I119" s="77">
        <v>68</v>
      </c>
    </row>
    <row r="120" spans="1:9" ht="24" x14ac:dyDescent="0.55000000000000004">
      <c r="A120" s="31">
        <v>111</v>
      </c>
      <c r="B120" s="31">
        <v>90020117</v>
      </c>
      <c r="C120" s="31" t="s">
        <v>114</v>
      </c>
      <c r="D120" s="32" t="s">
        <v>223</v>
      </c>
      <c r="E120" s="31" t="s">
        <v>109</v>
      </c>
      <c r="F120" s="77">
        <v>13</v>
      </c>
      <c r="G120" s="77">
        <v>69</v>
      </c>
      <c r="H120" s="77">
        <v>0</v>
      </c>
      <c r="I120" s="77">
        <v>82</v>
      </c>
    </row>
    <row r="121" spans="1:9" ht="24" x14ac:dyDescent="0.55000000000000004">
      <c r="A121" s="31">
        <v>112</v>
      </c>
      <c r="B121" s="31">
        <v>90020120</v>
      </c>
      <c r="C121" s="31" t="s">
        <v>115</v>
      </c>
      <c r="D121" s="32" t="s">
        <v>223</v>
      </c>
      <c r="E121" s="31" t="s">
        <v>109</v>
      </c>
      <c r="F121" s="77">
        <v>20</v>
      </c>
      <c r="G121" s="77">
        <v>46</v>
      </c>
      <c r="H121" s="77">
        <v>0</v>
      </c>
      <c r="I121" s="77">
        <v>66</v>
      </c>
    </row>
    <row r="122" spans="1:9" ht="24" x14ac:dyDescent="0.55000000000000004">
      <c r="A122" s="31">
        <v>113</v>
      </c>
      <c r="B122" s="31">
        <v>90020121</v>
      </c>
      <c r="C122" s="31" t="s">
        <v>116</v>
      </c>
      <c r="D122" s="32" t="s">
        <v>223</v>
      </c>
      <c r="E122" s="31" t="s">
        <v>109</v>
      </c>
      <c r="F122" s="77">
        <v>41</v>
      </c>
      <c r="G122" s="77">
        <v>119</v>
      </c>
      <c r="H122" s="77">
        <v>50</v>
      </c>
      <c r="I122" s="77">
        <v>210</v>
      </c>
    </row>
    <row r="123" spans="1:9" ht="24" x14ac:dyDescent="0.55000000000000004">
      <c r="A123" s="31">
        <v>114</v>
      </c>
      <c r="B123" s="31">
        <v>90020122</v>
      </c>
      <c r="C123" s="31" t="s">
        <v>117</v>
      </c>
      <c r="D123" s="32" t="s">
        <v>223</v>
      </c>
      <c r="E123" s="31" t="s">
        <v>109</v>
      </c>
      <c r="F123" s="77">
        <v>34</v>
      </c>
      <c r="G123" s="77">
        <v>107</v>
      </c>
      <c r="H123" s="77">
        <v>0</v>
      </c>
      <c r="I123" s="77">
        <v>141</v>
      </c>
    </row>
    <row r="124" spans="1:9" ht="24" x14ac:dyDescent="0.55000000000000004">
      <c r="A124" s="31">
        <v>115</v>
      </c>
      <c r="B124" s="31">
        <v>90020123</v>
      </c>
      <c r="C124" s="31" t="s">
        <v>118</v>
      </c>
      <c r="D124" s="32" t="s">
        <v>223</v>
      </c>
      <c r="E124" s="31" t="s">
        <v>109</v>
      </c>
      <c r="F124" s="77">
        <v>19</v>
      </c>
      <c r="G124" s="77">
        <v>43</v>
      </c>
      <c r="H124" s="77">
        <v>0</v>
      </c>
      <c r="I124" s="77">
        <v>62</v>
      </c>
    </row>
    <row r="125" spans="1:9" s="35" customFormat="1" ht="23.25" x14ac:dyDescent="0.5">
      <c r="A125" s="33"/>
      <c r="B125" s="33"/>
      <c r="C125" s="33"/>
      <c r="D125" s="34"/>
      <c r="E125" s="33"/>
      <c r="F125" s="53">
        <f t="shared" ref="F125:I125" si="3">SUM(F113:F124)</f>
        <v>438</v>
      </c>
      <c r="G125" s="53">
        <f t="shared" si="3"/>
        <v>1529</v>
      </c>
      <c r="H125" s="53">
        <f t="shared" si="3"/>
        <v>306</v>
      </c>
      <c r="I125" s="53">
        <f t="shared" si="3"/>
        <v>2273</v>
      </c>
    </row>
    <row r="126" spans="1:9" ht="24" x14ac:dyDescent="0.55000000000000004">
      <c r="A126" s="31">
        <v>116</v>
      </c>
      <c r="B126" s="31">
        <v>90020125</v>
      </c>
      <c r="C126" s="31" t="s">
        <v>119</v>
      </c>
      <c r="D126" s="32" t="s">
        <v>158</v>
      </c>
      <c r="E126" s="31" t="s">
        <v>120</v>
      </c>
      <c r="F126" s="77">
        <v>15</v>
      </c>
      <c r="G126" s="77">
        <v>57</v>
      </c>
      <c r="H126" s="77">
        <v>0</v>
      </c>
      <c r="I126" s="77">
        <v>72</v>
      </c>
    </row>
    <row r="127" spans="1:9" ht="24" x14ac:dyDescent="0.55000000000000004">
      <c r="A127" s="31">
        <v>117</v>
      </c>
      <c r="B127" s="31">
        <v>90020126</v>
      </c>
      <c r="C127" s="31" t="s">
        <v>121</v>
      </c>
      <c r="D127" s="32" t="s">
        <v>158</v>
      </c>
      <c r="E127" s="31" t="s">
        <v>120</v>
      </c>
      <c r="F127" s="77">
        <v>54</v>
      </c>
      <c r="G127" s="77">
        <v>120</v>
      </c>
      <c r="H127" s="77">
        <v>0</v>
      </c>
      <c r="I127" s="77">
        <v>174</v>
      </c>
    </row>
    <row r="128" spans="1:9" ht="24" x14ac:dyDescent="0.55000000000000004">
      <c r="A128" s="31">
        <v>118</v>
      </c>
      <c r="B128" s="31">
        <v>90020127</v>
      </c>
      <c r="C128" s="31" t="s">
        <v>122</v>
      </c>
      <c r="D128" s="32" t="s">
        <v>158</v>
      </c>
      <c r="E128" s="31" t="s">
        <v>120</v>
      </c>
      <c r="F128" s="77">
        <v>29</v>
      </c>
      <c r="G128" s="77">
        <v>66</v>
      </c>
      <c r="H128" s="77">
        <v>0</v>
      </c>
      <c r="I128" s="77">
        <v>95</v>
      </c>
    </row>
    <row r="129" spans="1:9" ht="24" x14ac:dyDescent="0.55000000000000004">
      <c r="A129" s="31">
        <v>119</v>
      </c>
      <c r="B129" s="31">
        <v>90020128</v>
      </c>
      <c r="C129" s="31" t="s">
        <v>123</v>
      </c>
      <c r="D129" s="32" t="s">
        <v>158</v>
      </c>
      <c r="E129" s="31" t="s">
        <v>120</v>
      </c>
      <c r="F129" s="77">
        <v>26</v>
      </c>
      <c r="G129" s="77">
        <v>119</v>
      </c>
      <c r="H129" s="77">
        <v>0</v>
      </c>
      <c r="I129" s="77">
        <v>145</v>
      </c>
    </row>
    <row r="130" spans="1:9" ht="24" x14ac:dyDescent="0.55000000000000004">
      <c r="A130" s="31">
        <v>120</v>
      </c>
      <c r="B130" s="31">
        <v>90020129</v>
      </c>
      <c r="C130" s="31" t="s">
        <v>124</v>
      </c>
      <c r="D130" s="32" t="s">
        <v>159</v>
      </c>
      <c r="E130" s="31" t="s">
        <v>120</v>
      </c>
      <c r="F130" s="77">
        <v>90</v>
      </c>
      <c r="G130" s="77">
        <v>223</v>
      </c>
      <c r="H130" s="77">
        <v>83</v>
      </c>
      <c r="I130" s="77">
        <v>396</v>
      </c>
    </row>
    <row r="131" spans="1:9" ht="24" x14ac:dyDescent="0.55000000000000004">
      <c r="A131" s="31">
        <v>121</v>
      </c>
      <c r="B131" s="31">
        <v>90020130</v>
      </c>
      <c r="C131" s="31" t="s">
        <v>125</v>
      </c>
      <c r="D131" s="32" t="s">
        <v>158</v>
      </c>
      <c r="E131" s="31" t="s">
        <v>120</v>
      </c>
      <c r="F131" s="77">
        <v>14</v>
      </c>
      <c r="G131" s="77">
        <v>63</v>
      </c>
      <c r="H131" s="77">
        <v>0</v>
      </c>
      <c r="I131" s="77">
        <v>77</v>
      </c>
    </row>
    <row r="132" spans="1:9" ht="24" x14ac:dyDescent="0.55000000000000004">
      <c r="A132" s="31">
        <v>122</v>
      </c>
      <c r="B132" s="31">
        <v>90020131</v>
      </c>
      <c r="C132" s="31" t="s">
        <v>126</v>
      </c>
      <c r="D132" s="32" t="s">
        <v>158</v>
      </c>
      <c r="E132" s="31" t="s">
        <v>120</v>
      </c>
      <c r="F132" s="77">
        <v>61</v>
      </c>
      <c r="G132" s="77">
        <v>143</v>
      </c>
      <c r="H132" s="77">
        <v>0</v>
      </c>
      <c r="I132" s="77">
        <v>204</v>
      </c>
    </row>
    <row r="133" spans="1:9" ht="24" x14ac:dyDescent="0.55000000000000004">
      <c r="A133" s="31">
        <v>123</v>
      </c>
      <c r="B133" s="31">
        <v>90020132</v>
      </c>
      <c r="C133" s="31" t="s">
        <v>127</v>
      </c>
      <c r="D133" s="32" t="s">
        <v>158</v>
      </c>
      <c r="E133" s="31" t="s">
        <v>120</v>
      </c>
      <c r="F133" s="77">
        <v>14</v>
      </c>
      <c r="G133" s="77">
        <v>56</v>
      </c>
      <c r="H133" s="77">
        <v>0</v>
      </c>
      <c r="I133" s="77">
        <v>70</v>
      </c>
    </row>
    <row r="134" spans="1:9" ht="24" x14ac:dyDescent="0.55000000000000004">
      <c r="A134" s="31">
        <v>124</v>
      </c>
      <c r="B134" s="31">
        <v>90020133</v>
      </c>
      <c r="C134" s="31" t="s">
        <v>128</v>
      </c>
      <c r="D134" s="32" t="s">
        <v>158</v>
      </c>
      <c r="E134" s="31" t="s">
        <v>120</v>
      </c>
      <c r="F134" s="77">
        <v>38</v>
      </c>
      <c r="G134" s="77">
        <v>72</v>
      </c>
      <c r="H134" s="77">
        <v>0</v>
      </c>
      <c r="I134" s="77">
        <v>110</v>
      </c>
    </row>
    <row r="135" spans="1:9" ht="24" x14ac:dyDescent="0.55000000000000004">
      <c r="A135" s="31">
        <v>125</v>
      </c>
      <c r="B135" s="31">
        <v>90020134</v>
      </c>
      <c r="C135" s="31" t="s">
        <v>129</v>
      </c>
      <c r="D135" s="32" t="s">
        <v>158</v>
      </c>
      <c r="E135" s="31" t="s">
        <v>120</v>
      </c>
      <c r="F135" s="77">
        <v>20</v>
      </c>
      <c r="G135" s="77">
        <v>80</v>
      </c>
      <c r="H135" s="77">
        <v>0</v>
      </c>
      <c r="I135" s="77">
        <v>100</v>
      </c>
    </row>
    <row r="136" spans="1:9" ht="24" x14ac:dyDescent="0.55000000000000004">
      <c r="A136" s="31">
        <v>126</v>
      </c>
      <c r="B136" s="31">
        <v>90020135</v>
      </c>
      <c r="C136" s="31" t="s">
        <v>130</v>
      </c>
      <c r="D136" s="32" t="s">
        <v>158</v>
      </c>
      <c r="E136" s="31" t="s">
        <v>120</v>
      </c>
      <c r="F136" s="77">
        <v>63</v>
      </c>
      <c r="G136" s="77">
        <v>88</v>
      </c>
      <c r="H136" s="77">
        <v>0</v>
      </c>
      <c r="I136" s="77">
        <v>151</v>
      </c>
    </row>
    <row r="137" spans="1:9" ht="24" x14ac:dyDescent="0.55000000000000004">
      <c r="A137" s="36">
        <v>127</v>
      </c>
      <c r="B137" s="36">
        <v>90020136</v>
      </c>
      <c r="C137" s="36" t="s">
        <v>131</v>
      </c>
      <c r="D137" s="37" t="s">
        <v>158</v>
      </c>
      <c r="E137" s="36" t="s">
        <v>120</v>
      </c>
      <c r="F137" s="77">
        <v>27</v>
      </c>
      <c r="G137" s="77">
        <v>104</v>
      </c>
      <c r="H137" s="77">
        <v>0</v>
      </c>
      <c r="I137" s="77">
        <v>131</v>
      </c>
    </row>
    <row r="138" spans="1:9" s="35" customFormat="1" ht="23.25" x14ac:dyDescent="0.5">
      <c r="A138" s="38"/>
      <c r="B138" s="38"/>
      <c r="C138" s="38"/>
      <c r="D138" s="39"/>
      <c r="E138" s="38"/>
      <c r="F138" s="56">
        <f t="shared" ref="F138:I138" si="4">SUM(F126:F137)</f>
        <v>451</v>
      </c>
      <c r="G138" s="56">
        <f t="shared" si="4"/>
        <v>1191</v>
      </c>
      <c r="H138" s="56">
        <f t="shared" si="4"/>
        <v>83</v>
      </c>
      <c r="I138" s="56">
        <f t="shared" si="4"/>
        <v>1725</v>
      </c>
    </row>
    <row r="139" spans="1:9" x14ac:dyDescent="0.2">
      <c r="A139" s="1"/>
      <c r="B139" s="1"/>
      <c r="C139" s="1"/>
      <c r="D139" s="1"/>
      <c r="E139" s="1"/>
      <c r="F139" s="52">
        <f t="shared" ref="F139" si="5">SUM(F138,F125,F112,F90,F40)</f>
        <v>4727</v>
      </c>
      <c r="G139" s="52">
        <f t="shared" ref="G139" si="6">SUM(G138,G125,G112,G90,G40)</f>
        <v>17117</v>
      </c>
      <c r="H139" s="52">
        <f t="shared" ref="H139" si="7">SUM(H138,H125,H112,H90,H40)</f>
        <v>1227</v>
      </c>
      <c r="I139" s="52">
        <f t="shared" ref="I139" si="8">SUM(I138,I125,I112,I90,I40)</f>
        <v>23071</v>
      </c>
    </row>
    <row r="140" spans="1:9" x14ac:dyDescent="0.2">
      <c r="D140"/>
      <c r="E140"/>
    </row>
  </sheetData>
  <mergeCells count="7">
    <mergeCell ref="E5:E6"/>
    <mergeCell ref="A40:E40"/>
    <mergeCell ref="F5:I5"/>
    <mergeCell ref="B5:B6"/>
    <mergeCell ref="C5:C6"/>
    <mergeCell ref="D5:D6"/>
    <mergeCell ref="A5: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40"/>
  <sheetViews>
    <sheetView zoomScale="80" zoomScaleNormal="80" workbookViewId="0"/>
  </sheetViews>
  <sheetFormatPr defaultRowHeight="14.25" x14ac:dyDescent="0.2"/>
  <cols>
    <col min="1" max="1" width="5.125" bestFit="1" customWidth="1"/>
    <col min="2" max="2" width="10.125" bestFit="1" customWidth="1"/>
    <col min="3" max="3" width="18.75" customWidth="1"/>
    <col min="4" max="4" width="16.75" style="14" customWidth="1"/>
    <col min="5" max="5" width="11.5" style="14" bestFit="1" customWidth="1"/>
    <col min="6" max="6" width="5.625" style="54" bestFit="1" customWidth="1"/>
    <col min="7" max="8" width="7.375" style="54" bestFit="1" customWidth="1"/>
    <col min="9" max="9" width="7.75" style="54" bestFit="1" customWidth="1"/>
    <col min="10" max="15" width="7.375" style="54" bestFit="1" customWidth="1"/>
    <col min="16" max="16" width="11.875" style="54" bestFit="1" customWidth="1"/>
    <col min="17" max="19" width="5.625" style="54" bestFit="1" customWidth="1"/>
    <col min="20" max="20" width="7.375" style="54" bestFit="1" customWidth="1"/>
    <col min="21" max="21" width="13.875" style="54" bestFit="1" customWidth="1"/>
  </cols>
  <sheetData>
    <row r="1" spans="1:21" ht="15" x14ac:dyDescent="0.2">
      <c r="A1" s="25" t="s">
        <v>218</v>
      </c>
      <c r="D1"/>
      <c r="E1"/>
    </row>
    <row r="2" spans="1:21" ht="15" x14ac:dyDescent="0.2">
      <c r="A2" s="25" t="s">
        <v>192</v>
      </c>
      <c r="D2"/>
      <c r="E2"/>
    </row>
    <row r="3" spans="1:21" ht="15" x14ac:dyDescent="0.2">
      <c r="A3" s="25" t="s">
        <v>227</v>
      </c>
      <c r="D3"/>
      <c r="E3"/>
    </row>
    <row r="4" spans="1:21" x14ac:dyDescent="0.2">
      <c r="D4"/>
      <c r="E4"/>
    </row>
    <row r="5" spans="1:21" x14ac:dyDescent="0.2">
      <c r="A5" s="111" t="s">
        <v>181</v>
      </c>
      <c r="B5" s="111" t="s">
        <v>0</v>
      </c>
      <c r="C5" s="109" t="s">
        <v>1</v>
      </c>
      <c r="D5" s="112" t="s">
        <v>133</v>
      </c>
      <c r="E5" s="109" t="s">
        <v>2</v>
      </c>
      <c r="F5" s="109" t="s">
        <v>195</v>
      </c>
      <c r="G5" s="109" t="s">
        <v>196</v>
      </c>
      <c r="H5" s="110" t="s">
        <v>197</v>
      </c>
      <c r="I5" s="26" t="s">
        <v>220</v>
      </c>
      <c r="J5" s="108" t="s">
        <v>198</v>
      </c>
      <c r="K5" s="109" t="s">
        <v>199</v>
      </c>
      <c r="L5" s="109" t="s">
        <v>200</v>
      </c>
      <c r="M5" s="109" t="s">
        <v>201</v>
      </c>
      <c r="N5" s="109" t="s">
        <v>202</v>
      </c>
      <c r="O5" s="110" t="s">
        <v>203</v>
      </c>
      <c r="P5" s="26" t="s">
        <v>220</v>
      </c>
      <c r="Q5" s="108" t="s">
        <v>204</v>
      </c>
      <c r="R5" s="109" t="s">
        <v>205</v>
      </c>
      <c r="S5" s="110" t="s">
        <v>206</v>
      </c>
      <c r="T5" s="26" t="s">
        <v>170</v>
      </c>
      <c r="U5" s="26" t="s">
        <v>170</v>
      </c>
    </row>
    <row r="6" spans="1:21" ht="23.25" customHeight="1" x14ac:dyDescent="0.2">
      <c r="A6" s="111"/>
      <c r="B6" s="111"/>
      <c r="C6" s="109"/>
      <c r="D6" s="112"/>
      <c r="E6" s="109"/>
      <c r="F6" s="109"/>
      <c r="G6" s="109"/>
      <c r="H6" s="110"/>
      <c r="I6" s="27" t="s">
        <v>193</v>
      </c>
      <c r="J6" s="108"/>
      <c r="K6" s="109"/>
      <c r="L6" s="109"/>
      <c r="M6" s="109"/>
      <c r="N6" s="109"/>
      <c r="O6" s="110"/>
      <c r="P6" s="27" t="s">
        <v>194</v>
      </c>
      <c r="Q6" s="108"/>
      <c r="R6" s="109"/>
      <c r="S6" s="110"/>
      <c r="T6" s="27" t="s">
        <v>212</v>
      </c>
      <c r="U6" s="27" t="s">
        <v>221</v>
      </c>
    </row>
    <row r="7" spans="1:21" ht="24" x14ac:dyDescent="0.55000000000000004">
      <c r="A7" s="28">
        <v>1</v>
      </c>
      <c r="B7" s="60">
        <v>90020001</v>
      </c>
      <c r="C7" s="60" t="s">
        <v>3</v>
      </c>
      <c r="D7" s="58" t="s">
        <v>134</v>
      </c>
      <c r="E7" s="59" t="s">
        <v>4</v>
      </c>
      <c r="F7" s="75">
        <v>0</v>
      </c>
      <c r="G7" s="75">
        <v>0</v>
      </c>
      <c r="H7" s="75">
        <v>1</v>
      </c>
      <c r="I7" s="76">
        <v>1</v>
      </c>
      <c r="J7" s="75">
        <v>10</v>
      </c>
      <c r="K7" s="75">
        <v>9</v>
      </c>
      <c r="L7" s="75">
        <v>11</v>
      </c>
      <c r="M7" s="75">
        <v>11</v>
      </c>
      <c r="N7" s="75">
        <v>10</v>
      </c>
      <c r="O7" s="75">
        <v>8</v>
      </c>
      <c r="P7" s="76">
        <v>59</v>
      </c>
      <c r="Q7" s="75">
        <v>0</v>
      </c>
      <c r="R7" s="75">
        <v>0</v>
      </c>
      <c r="S7" s="75">
        <v>0</v>
      </c>
      <c r="T7" s="75">
        <v>0</v>
      </c>
      <c r="U7" s="76">
        <v>60</v>
      </c>
    </row>
    <row r="8" spans="1:21" ht="24" x14ac:dyDescent="0.55000000000000004">
      <c r="A8" s="31">
        <v>2</v>
      </c>
      <c r="B8" s="60">
        <v>90020002</v>
      </c>
      <c r="C8" s="60" t="s">
        <v>5</v>
      </c>
      <c r="D8" s="58" t="s">
        <v>134</v>
      </c>
      <c r="E8" s="59" t="s">
        <v>4</v>
      </c>
      <c r="F8" s="75">
        <v>0</v>
      </c>
      <c r="G8" s="75">
        <v>0</v>
      </c>
      <c r="H8" s="75">
        <v>27</v>
      </c>
      <c r="I8" s="76">
        <v>27</v>
      </c>
      <c r="J8" s="75">
        <v>21</v>
      </c>
      <c r="K8" s="75">
        <v>36</v>
      </c>
      <c r="L8" s="75">
        <v>22</v>
      </c>
      <c r="M8" s="75">
        <v>30</v>
      </c>
      <c r="N8" s="75">
        <v>30</v>
      </c>
      <c r="O8" s="75">
        <v>37</v>
      </c>
      <c r="P8" s="76">
        <v>176</v>
      </c>
      <c r="Q8" s="75">
        <v>0</v>
      </c>
      <c r="R8" s="75">
        <v>0</v>
      </c>
      <c r="S8" s="75">
        <v>0</v>
      </c>
      <c r="T8" s="75">
        <v>0</v>
      </c>
      <c r="U8" s="76">
        <v>203</v>
      </c>
    </row>
    <row r="9" spans="1:21" ht="24" x14ac:dyDescent="0.55000000000000004">
      <c r="A9" s="31">
        <v>3</v>
      </c>
      <c r="B9" s="60">
        <v>90020003</v>
      </c>
      <c r="C9" s="60" t="s">
        <v>6</v>
      </c>
      <c r="D9" s="58" t="s">
        <v>134</v>
      </c>
      <c r="E9" s="59" t="s">
        <v>4</v>
      </c>
      <c r="F9" s="75">
        <v>0</v>
      </c>
      <c r="G9" s="75">
        <v>4</v>
      </c>
      <c r="H9" s="75">
        <v>12</v>
      </c>
      <c r="I9" s="76">
        <v>16</v>
      </c>
      <c r="J9" s="75">
        <v>12</v>
      </c>
      <c r="K9" s="75">
        <v>6</v>
      </c>
      <c r="L9" s="75">
        <v>12</v>
      </c>
      <c r="M9" s="75">
        <v>10</v>
      </c>
      <c r="N9" s="75">
        <v>9</v>
      </c>
      <c r="O9" s="75">
        <v>7</v>
      </c>
      <c r="P9" s="76">
        <v>56</v>
      </c>
      <c r="Q9" s="75">
        <v>0</v>
      </c>
      <c r="R9" s="75">
        <v>0</v>
      </c>
      <c r="S9" s="75">
        <v>0</v>
      </c>
      <c r="T9" s="75">
        <v>0</v>
      </c>
      <c r="U9" s="76">
        <v>72</v>
      </c>
    </row>
    <row r="10" spans="1:21" ht="24" x14ac:dyDescent="0.55000000000000004">
      <c r="A10" s="31">
        <v>4</v>
      </c>
      <c r="B10" s="60">
        <v>90020004</v>
      </c>
      <c r="C10" s="60" t="s">
        <v>7</v>
      </c>
      <c r="D10" s="58" t="s">
        <v>134</v>
      </c>
      <c r="E10" s="59" t="s">
        <v>4</v>
      </c>
      <c r="F10" s="75">
        <v>0</v>
      </c>
      <c r="G10" s="75">
        <v>8</v>
      </c>
      <c r="H10" s="75">
        <v>20</v>
      </c>
      <c r="I10" s="76">
        <v>28</v>
      </c>
      <c r="J10" s="75">
        <v>20</v>
      </c>
      <c r="K10" s="75">
        <v>24</v>
      </c>
      <c r="L10" s="75">
        <v>34</v>
      </c>
      <c r="M10" s="75">
        <v>23</v>
      </c>
      <c r="N10" s="75">
        <v>19</v>
      </c>
      <c r="O10" s="75">
        <v>22</v>
      </c>
      <c r="P10" s="76">
        <v>142</v>
      </c>
      <c r="Q10" s="75">
        <v>0</v>
      </c>
      <c r="R10" s="75">
        <v>0</v>
      </c>
      <c r="S10" s="75">
        <v>0</v>
      </c>
      <c r="T10" s="75">
        <v>0</v>
      </c>
      <c r="U10" s="76">
        <v>170</v>
      </c>
    </row>
    <row r="11" spans="1:21" ht="24" x14ac:dyDescent="0.55000000000000004">
      <c r="A11" s="31">
        <v>5</v>
      </c>
      <c r="B11" s="60">
        <v>90020005</v>
      </c>
      <c r="C11" s="60" t="s">
        <v>8</v>
      </c>
      <c r="D11" s="58" t="s">
        <v>134</v>
      </c>
      <c r="E11" s="59" t="s">
        <v>4</v>
      </c>
      <c r="F11" s="75">
        <v>0</v>
      </c>
      <c r="G11" s="75">
        <v>2</v>
      </c>
      <c r="H11" s="75">
        <v>7</v>
      </c>
      <c r="I11" s="76">
        <v>9</v>
      </c>
      <c r="J11" s="75">
        <v>11</v>
      </c>
      <c r="K11" s="75">
        <v>20</v>
      </c>
      <c r="L11" s="75">
        <v>23</v>
      </c>
      <c r="M11" s="75">
        <v>12</v>
      </c>
      <c r="N11" s="75">
        <v>28</v>
      </c>
      <c r="O11" s="75">
        <v>19</v>
      </c>
      <c r="P11" s="76">
        <v>113</v>
      </c>
      <c r="Q11" s="75">
        <v>0</v>
      </c>
      <c r="R11" s="75">
        <v>0</v>
      </c>
      <c r="S11" s="75">
        <v>0</v>
      </c>
      <c r="T11" s="75">
        <v>0</v>
      </c>
      <c r="U11" s="76">
        <v>122</v>
      </c>
    </row>
    <row r="12" spans="1:21" ht="24" x14ac:dyDescent="0.55000000000000004">
      <c r="A12" s="31">
        <v>6</v>
      </c>
      <c r="B12" s="60">
        <v>90020006</v>
      </c>
      <c r="C12" s="60" t="s">
        <v>9</v>
      </c>
      <c r="D12" s="58" t="s">
        <v>135</v>
      </c>
      <c r="E12" s="59" t="s">
        <v>4</v>
      </c>
      <c r="F12" s="75">
        <v>0</v>
      </c>
      <c r="G12" s="75">
        <v>17</v>
      </c>
      <c r="H12" s="75">
        <v>23</v>
      </c>
      <c r="I12" s="76">
        <v>40</v>
      </c>
      <c r="J12" s="75">
        <v>33</v>
      </c>
      <c r="K12" s="75">
        <v>22</v>
      </c>
      <c r="L12" s="75">
        <v>20</v>
      </c>
      <c r="M12" s="75">
        <v>30</v>
      </c>
      <c r="N12" s="75">
        <v>19</v>
      </c>
      <c r="O12" s="75">
        <v>12</v>
      </c>
      <c r="P12" s="76">
        <v>136</v>
      </c>
      <c r="Q12" s="75">
        <v>0</v>
      </c>
      <c r="R12" s="75">
        <v>0</v>
      </c>
      <c r="S12" s="75">
        <v>0</v>
      </c>
      <c r="T12" s="75">
        <v>0</v>
      </c>
      <c r="U12" s="76">
        <v>176</v>
      </c>
    </row>
    <row r="13" spans="1:21" ht="24" x14ac:dyDescent="0.55000000000000004">
      <c r="A13" s="31">
        <v>7</v>
      </c>
      <c r="B13" s="60">
        <v>90020007</v>
      </c>
      <c r="C13" s="60" t="s">
        <v>10</v>
      </c>
      <c r="D13" s="58" t="s">
        <v>136</v>
      </c>
      <c r="E13" s="59" t="s">
        <v>4</v>
      </c>
      <c r="F13" s="75">
        <v>0</v>
      </c>
      <c r="G13" s="75">
        <v>0</v>
      </c>
      <c r="H13" s="75">
        <v>10</v>
      </c>
      <c r="I13" s="76">
        <v>10</v>
      </c>
      <c r="J13" s="75">
        <v>23</v>
      </c>
      <c r="K13" s="75">
        <v>19</v>
      </c>
      <c r="L13" s="75">
        <v>20</v>
      </c>
      <c r="M13" s="75">
        <v>46</v>
      </c>
      <c r="N13" s="75">
        <v>22</v>
      </c>
      <c r="O13" s="75">
        <v>35</v>
      </c>
      <c r="P13" s="76">
        <v>165</v>
      </c>
      <c r="Q13" s="75">
        <v>32</v>
      </c>
      <c r="R13" s="75">
        <v>27</v>
      </c>
      <c r="S13" s="75">
        <v>25</v>
      </c>
      <c r="T13" s="75">
        <v>84</v>
      </c>
      <c r="U13" s="76">
        <v>259</v>
      </c>
    </row>
    <row r="14" spans="1:21" ht="24" x14ac:dyDescent="0.55000000000000004">
      <c r="A14" s="31">
        <v>8</v>
      </c>
      <c r="B14" s="60">
        <v>90020008</v>
      </c>
      <c r="C14" s="60" t="s">
        <v>11</v>
      </c>
      <c r="D14" s="58" t="s">
        <v>134</v>
      </c>
      <c r="E14" s="59" t="s">
        <v>4</v>
      </c>
      <c r="F14" s="75">
        <v>0</v>
      </c>
      <c r="G14" s="75">
        <v>5</v>
      </c>
      <c r="H14" s="75">
        <v>5</v>
      </c>
      <c r="I14" s="76">
        <v>10</v>
      </c>
      <c r="J14" s="75">
        <v>9</v>
      </c>
      <c r="K14" s="75">
        <v>5</v>
      </c>
      <c r="L14" s="75">
        <v>10</v>
      </c>
      <c r="M14" s="75">
        <v>9</v>
      </c>
      <c r="N14" s="75">
        <v>10</v>
      </c>
      <c r="O14" s="75">
        <v>15</v>
      </c>
      <c r="P14" s="76">
        <v>58</v>
      </c>
      <c r="Q14" s="75">
        <v>0</v>
      </c>
      <c r="R14" s="75">
        <v>0</v>
      </c>
      <c r="S14" s="75">
        <v>0</v>
      </c>
      <c r="T14" s="75">
        <v>0</v>
      </c>
      <c r="U14" s="76">
        <v>68</v>
      </c>
    </row>
    <row r="15" spans="1:21" ht="24" x14ac:dyDescent="0.55000000000000004">
      <c r="A15" s="31">
        <v>9</v>
      </c>
      <c r="B15" s="60">
        <v>90020009</v>
      </c>
      <c r="C15" s="60" t="s">
        <v>12</v>
      </c>
      <c r="D15" s="58" t="s">
        <v>134</v>
      </c>
      <c r="E15" s="59" t="s">
        <v>4</v>
      </c>
      <c r="F15" s="75">
        <v>0</v>
      </c>
      <c r="G15" s="75">
        <v>2</v>
      </c>
      <c r="H15" s="75">
        <v>7</v>
      </c>
      <c r="I15" s="76">
        <v>9</v>
      </c>
      <c r="J15" s="75">
        <v>23</v>
      </c>
      <c r="K15" s="75">
        <v>10</v>
      </c>
      <c r="L15" s="75">
        <v>16</v>
      </c>
      <c r="M15" s="75">
        <v>15</v>
      </c>
      <c r="N15" s="75">
        <v>8</v>
      </c>
      <c r="O15" s="75">
        <v>16</v>
      </c>
      <c r="P15" s="76">
        <v>88</v>
      </c>
      <c r="Q15" s="75">
        <v>0</v>
      </c>
      <c r="R15" s="75">
        <v>0</v>
      </c>
      <c r="S15" s="75">
        <v>0</v>
      </c>
      <c r="T15" s="75">
        <v>0</v>
      </c>
      <c r="U15" s="76">
        <v>97</v>
      </c>
    </row>
    <row r="16" spans="1:21" ht="24" x14ac:dyDescent="0.55000000000000004">
      <c r="A16" s="31">
        <v>10</v>
      </c>
      <c r="B16" s="60">
        <v>90020010</v>
      </c>
      <c r="C16" s="60" t="s">
        <v>13</v>
      </c>
      <c r="D16" s="58" t="s">
        <v>137</v>
      </c>
      <c r="E16" s="59" t="s">
        <v>4</v>
      </c>
      <c r="F16" s="75">
        <v>0</v>
      </c>
      <c r="G16" s="75">
        <v>1</v>
      </c>
      <c r="H16" s="75">
        <v>7</v>
      </c>
      <c r="I16" s="76">
        <v>8</v>
      </c>
      <c r="J16" s="75">
        <v>10</v>
      </c>
      <c r="K16" s="75">
        <v>8</v>
      </c>
      <c r="L16" s="75">
        <v>10</v>
      </c>
      <c r="M16" s="75">
        <v>13</v>
      </c>
      <c r="N16" s="75">
        <v>11</v>
      </c>
      <c r="O16" s="75">
        <v>12</v>
      </c>
      <c r="P16" s="76">
        <v>64</v>
      </c>
      <c r="Q16" s="75">
        <v>0</v>
      </c>
      <c r="R16" s="75">
        <v>0</v>
      </c>
      <c r="S16" s="75">
        <v>0</v>
      </c>
      <c r="T16" s="75">
        <v>0</v>
      </c>
      <c r="U16" s="76">
        <v>72</v>
      </c>
    </row>
    <row r="17" spans="1:21" ht="24" x14ac:dyDescent="0.55000000000000004">
      <c r="A17" s="31">
        <v>11</v>
      </c>
      <c r="B17" s="60">
        <v>90020011</v>
      </c>
      <c r="C17" s="60" t="s">
        <v>14</v>
      </c>
      <c r="D17" s="58" t="s">
        <v>137</v>
      </c>
      <c r="E17" s="59" t="s">
        <v>4</v>
      </c>
      <c r="F17" s="75">
        <v>0</v>
      </c>
      <c r="G17" s="75">
        <v>25</v>
      </c>
      <c r="H17" s="75">
        <v>38</v>
      </c>
      <c r="I17" s="76">
        <v>63</v>
      </c>
      <c r="J17" s="75">
        <v>59</v>
      </c>
      <c r="K17" s="75">
        <v>49</v>
      </c>
      <c r="L17" s="75">
        <v>45</v>
      </c>
      <c r="M17" s="75">
        <v>53</v>
      </c>
      <c r="N17" s="75">
        <v>59</v>
      </c>
      <c r="O17" s="75">
        <v>55</v>
      </c>
      <c r="P17" s="76">
        <v>320</v>
      </c>
      <c r="Q17" s="75">
        <v>0</v>
      </c>
      <c r="R17" s="75">
        <v>0</v>
      </c>
      <c r="S17" s="75">
        <v>0</v>
      </c>
      <c r="T17" s="75">
        <v>0</v>
      </c>
      <c r="U17" s="76">
        <v>383</v>
      </c>
    </row>
    <row r="18" spans="1:21" ht="24" x14ac:dyDescent="0.55000000000000004">
      <c r="A18" s="31">
        <v>12</v>
      </c>
      <c r="B18" s="60">
        <v>90020012</v>
      </c>
      <c r="C18" s="60" t="s">
        <v>15</v>
      </c>
      <c r="D18" s="58" t="s">
        <v>137</v>
      </c>
      <c r="E18" s="59" t="s">
        <v>4</v>
      </c>
      <c r="F18" s="75">
        <v>0</v>
      </c>
      <c r="G18" s="75">
        <v>28</v>
      </c>
      <c r="H18" s="75">
        <v>23</v>
      </c>
      <c r="I18" s="76">
        <v>51</v>
      </c>
      <c r="J18" s="75">
        <v>21</v>
      </c>
      <c r="K18" s="75">
        <v>20</v>
      </c>
      <c r="L18" s="75">
        <v>26</v>
      </c>
      <c r="M18" s="75">
        <v>27</v>
      </c>
      <c r="N18" s="75">
        <v>27</v>
      </c>
      <c r="O18" s="75">
        <v>19</v>
      </c>
      <c r="P18" s="76">
        <v>140</v>
      </c>
      <c r="Q18" s="75">
        <v>0</v>
      </c>
      <c r="R18" s="75">
        <v>0</v>
      </c>
      <c r="S18" s="75">
        <v>0</v>
      </c>
      <c r="T18" s="75">
        <v>0</v>
      </c>
      <c r="U18" s="76">
        <v>191</v>
      </c>
    </row>
    <row r="19" spans="1:21" ht="24" x14ac:dyDescent="0.55000000000000004">
      <c r="A19" s="31">
        <v>13</v>
      </c>
      <c r="B19" s="60">
        <v>90020013</v>
      </c>
      <c r="C19" s="60" t="s">
        <v>16</v>
      </c>
      <c r="D19" s="58" t="s">
        <v>138</v>
      </c>
      <c r="E19" s="59" t="s">
        <v>4</v>
      </c>
      <c r="F19" s="75">
        <v>0</v>
      </c>
      <c r="G19" s="75">
        <v>45</v>
      </c>
      <c r="H19" s="75">
        <v>57</v>
      </c>
      <c r="I19" s="76">
        <v>102</v>
      </c>
      <c r="J19" s="75">
        <v>55</v>
      </c>
      <c r="K19" s="75">
        <v>69</v>
      </c>
      <c r="L19" s="75">
        <v>71</v>
      </c>
      <c r="M19" s="75">
        <v>68</v>
      </c>
      <c r="N19" s="75">
        <v>68</v>
      </c>
      <c r="O19" s="75">
        <v>68</v>
      </c>
      <c r="P19" s="76">
        <v>399</v>
      </c>
      <c r="Q19" s="75">
        <v>55</v>
      </c>
      <c r="R19" s="75">
        <v>34</v>
      </c>
      <c r="S19" s="75">
        <v>23</v>
      </c>
      <c r="T19" s="75">
        <v>112</v>
      </c>
      <c r="U19" s="76">
        <v>613</v>
      </c>
    </row>
    <row r="20" spans="1:21" ht="24" x14ac:dyDescent="0.55000000000000004">
      <c r="A20" s="31">
        <v>14</v>
      </c>
      <c r="B20" s="60">
        <v>90020014</v>
      </c>
      <c r="C20" s="60" t="s">
        <v>17</v>
      </c>
      <c r="D20" s="58" t="s">
        <v>137</v>
      </c>
      <c r="E20" s="59" t="s">
        <v>4</v>
      </c>
      <c r="F20" s="75">
        <v>0</v>
      </c>
      <c r="G20" s="75">
        <v>2</v>
      </c>
      <c r="H20" s="75">
        <v>10</v>
      </c>
      <c r="I20" s="76">
        <v>12</v>
      </c>
      <c r="J20" s="75">
        <v>7</v>
      </c>
      <c r="K20" s="75">
        <v>12</v>
      </c>
      <c r="L20" s="75">
        <v>11</v>
      </c>
      <c r="M20" s="75">
        <v>8</v>
      </c>
      <c r="N20" s="75">
        <v>8</v>
      </c>
      <c r="O20" s="75">
        <v>13</v>
      </c>
      <c r="P20" s="76">
        <v>59</v>
      </c>
      <c r="Q20" s="75">
        <v>0</v>
      </c>
      <c r="R20" s="75">
        <v>0</v>
      </c>
      <c r="S20" s="75">
        <v>0</v>
      </c>
      <c r="T20" s="75">
        <v>0</v>
      </c>
      <c r="U20" s="76">
        <v>71</v>
      </c>
    </row>
    <row r="21" spans="1:21" ht="24" x14ac:dyDescent="0.55000000000000004">
      <c r="A21" s="31">
        <v>15</v>
      </c>
      <c r="B21" s="60">
        <v>90020015</v>
      </c>
      <c r="C21" s="60" t="s">
        <v>18</v>
      </c>
      <c r="D21" s="58" t="s">
        <v>137</v>
      </c>
      <c r="E21" s="59" t="s">
        <v>4</v>
      </c>
      <c r="F21" s="75">
        <v>0</v>
      </c>
      <c r="G21" s="75">
        <v>2</v>
      </c>
      <c r="H21" s="75">
        <v>17</v>
      </c>
      <c r="I21" s="76">
        <v>19</v>
      </c>
      <c r="J21" s="75">
        <v>19</v>
      </c>
      <c r="K21" s="75">
        <v>22</v>
      </c>
      <c r="L21" s="75">
        <v>20</v>
      </c>
      <c r="M21" s="75">
        <v>19</v>
      </c>
      <c r="N21" s="75">
        <v>16</v>
      </c>
      <c r="O21" s="75">
        <v>11</v>
      </c>
      <c r="P21" s="76">
        <v>107</v>
      </c>
      <c r="Q21" s="75">
        <v>0</v>
      </c>
      <c r="R21" s="75">
        <v>0</v>
      </c>
      <c r="S21" s="75">
        <v>0</v>
      </c>
      <c r="T21" s="75">
        <v>0</v>
      </c>
      <c r="U21" s="76">
        <v>126</v>
      </c>
    </row>
    <row r="22" spans="1:21" ht="24" x14ac:dyDescent="0.55000000000000004">
      <c r="A22" s="31">
        <v>16</v>
      </c>
      <c r="B22" s="60">
        <v>90020016</v>
      </c>
      <c r="C22" s="60" t="s">
        <v>19</v>
      </c>
      <c r="D22" s="58" t="s">
        <v>137</v>
      </c>
      <c r="E22" s="59" t="s">
        <v>4</v>
      </c>
      <c r="F22" s="75">
        <v>12</v>
      </c>
      <c r="G22" s="75">
        <v>11</v>
      </c>
      <c r="H22" s="75">
        <v>10</v>
      </c>
      <c r="I22" s="76">
        <v>33</v>
      </c>
      <c r="J22" s="75">
        <v>4</v>
      </c>
      <c r="K22" s="75">
        <v>3</v>
      </c>
      <c r="L22" s="75">
        <v>3</v>
      </c>
      <c r="M22" s="75">
        <v>6</v>
      </c>
      <c r="N22" s="75">
        <v>3</v>
      </c>
      <c r="O22" s="75">
        <v>3</v>
      </c>
      <c r="P22" s="76">
        <v>22</v>
      </c>
      <c r="Q22" s="75">
        <v>0</v>
      </c>
      <c r="R22" s="75">
        <v>0</v>
      </c>
      <c r="S22" s="75">
        <v>0</v>
      </c>
      <c r="T22" s="75">
        <v>0</v>
      </c>
      <c r="U22" s="76">
        <v>55</v>
      </c>
    </row>
    <row r="23" spans="1:21" ht="24" x14ac:dyDescent="0.55000000000000004">
      <c r="A23" s="31">
        <v>17</v>
      </c>
      <c r="B23" s="60">
        <v>90020017</v>
      </c>
      <c r="C23" s="60" t="s">
        <v>20</v>
      </c>
      <c r="D23" s="58" t="s">
        <v>139</v>
      </c>
      <c r="E23" s="59" t="s">
        <v>4</v>
      </c>
      <c r="F23" s="75">
        <v>0</v>
      </c>
      <c r="G23" s="75">
        <v>12</v>
      </c>
      <c r="H23" s="75">
        <v>20</v>
      </c>
      <c r="I23" s="76">
        <v>32</v>
      </c>
      <c r="J23" s="75">
        <v>21</v>
      </c>
      <c r="K23" s="75">
        <v>16</v>
      </c>
      <c r="L23" s="75">
        <v>14</v>
      </c>
      <c r="M23" s="75">
        <v>19</v>
      </c>
      <c r="N23" s="75">
        <v>24</v>
      </c>
      <c r="O23" s="75">
        <v>16</v>
      </c>
      <c r="P23" s="76">
        <v>110</v>
      </c>
      <c r="Q23" s="75">
        <v>0</v>
      </c>
      <c r="R23" s="75">
        <v>0</v>
      </c>
      <c r="S23" s="75">
        <v>0</v>
      </c>
      <c r="T23" s="75">
        <v>0</v>
      </c>
      <c r="U23" s="76">
        <v>142</v>
      </c>
    </row>
    <row r="24" spans="1:21" ht="24" x14ac:dyDescent="0.55000000000000004">
      <c r="A24" s="31">
        <v>18</v>
      </c>
      <c r="B24" s="60">
        <v>90020018</v>
      </c>
      <c r="C24" s="60" t="s">
        <v>21</v>
      </c>
      <c r="D24" s="58" t="s">
        <v>140</v>
      </c>
      <c r="E24" s="59" t="s">
        <v>4</v>
      </c>
      <c r="F24" s="75">
        <v>0</v>
      </c>
      <c r="G24" s="75">
        <v>18</v>
      </c>
      <c r="H24" s="75">
        <v>13</v>
      </c>
      <c r="I24" s="76">
        <v>31</v>
      </c>
      <c r="J24" s="75">
        <v>19</v>
      </c>
      <c r="K24" s="75">
        <v>26</v>
      </c>
      <c r="L24" s="75">
        <v>9</v>
      </c>
      <c r="M24" s="75">
        <v>19</v>
      </c>
      <c r="N24" s="75">
        <v>19</v>
      </c>
      <c r="O24" s="75">
        <v>16</v>
      </c>
      <c r="P24" s="76">
        <v>108</v>
      </c>
      <c r="Q24" s="75">
        <v>12</v>
      </c>
      <c r="R24" s="75">
        <v>8</v>
      </c>
      <c r="S24" s="75">
        <v>10</v>
      </c>
      <c r="T24" s="75">
        <v>30</v>
      </c>
      <c r="U24" s="76">
        <v>169</v>
      </c>
    </row>
    <row r="25" spans="1:21" ht="24" x14ac:dyDescent="0.55000000000000004">
      <c r="A25" s="31">
        <v>19</v>
      </c>
      <c r="B25" s="60">
        <v>90020019</v>
      </c>
      <c r="C25" s="60" t="s">
        <v>22</v>
      </c>
      <c r="D25" s="58" t="s">
        <v>139</v>
      </c>
      <c r="E25" s="59" t="s">
        <v>4</v>
      </c>
      <c r="F25" s="75">
        <v>0</v>
      </c>
      <c r="G25" s="75">
        <v>0</v>
      </c>
      <c r="H25" s="75">
        <v>0</v>
      </c>
      <c r="I25" s="76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6">
        <v>0</v>
      </c>
      <c r="Q25" s="75">
        <v>0</v>
      </c>
      <c r="R25" s="75">
        <v>0</v>
      </c>
      <c r="S25" s="75">
        <v>0</v>
      </c>
      <c r="T25" s="75">
        <v>0</v>
      </c>
      <c r="U25" s="76">
        <v>0</v>
      </c>
    </row>
    <row r="26" spans="1:21" ht="24" x14ac:dyDescent="0.55000000000000004">
      <c r="A26" s="31">
        <v>20</v>
      </c>
      <c r="B26" s="60">
        <v>90020020</v>
      </c>
      <c r="C26" s="60" t="s">
        <v>23</v>
      </c>
      <c r="D26" s="58" t="s">
        <v>139</v>
      </c>
      <c r="E26" s="59" t="s">
        <v>4</v>
      </c>
      <c r="F26" s="75">
        <v>3</v>
      </c>
      <c r="G26" s="75">
        <v>1</v>
      </c>
      <c r="H26" s="75">
        <v>3</v>
      </c>
      <c r="I26" s="76">
        <v>7</v>
      </c>
      <c r="J26" s="75">
        <v>10</v>
      </c>
      <c r="K26" s="75">
        <v>4</v>
      </c>
      <c r="L26" s="75">
        <v>8</v>
      </c>
      <c r="M26" s="75">
        <v>6</v>
      </c>
      <c r="N26" s="75">
        <v>5</v>
      </c>
      <c r="O26" s="75">
        <v>3</v>
      </c>
      <c r="P26" s="76">
        <v>36</v>
      </c>
      <c r="Q26" s="75">
        <v>0</v>
      </c>
      <c r="R26" s="75">
        <v>0</v>
      </c>
      <c r="S26" s="75">
        <v>0</v>
      </c>
      <c r="T26" s="75">
        <v>0</v>
      </c>
      <c r="U26" s="76">
        <v>43</v>
      </c>
    </row>
    <row r="27" spans="1:21" ht="24" x14ac:dyDescent="0.55000000000000004">
      <c r="A27" s="31">
        <v>21</v>
      </c>
      <c r="B27" s="60">
        <v>90020021</v>
      </c>
      <c r="C27" s="60" t="s">
        <v>24</v>
      </c>
      <c r="D27" s="58" t="s">
        <v>139</v>
      </c>
      <c r="E27" s="59" t="s">
        <v>4</v>
      </c>
      <c r="F27" s="75">
        <v>0</v>
      </c>
      <c r="G27" s="75">
        <v>3</v>
      </c>
      <c r="H27" s="75">
        <v>2</v>
      </c>
      <c r="I27" s="76">
        <v>5</v>
      </c>
      <c r="J27" s="75">
        <v>7</v>
      </c>
      <c r="K27" s="75">
        <v>8</v>
      </c>
      <c r="L27" s="75">
        <v>3</v>
      </c>
      <c r="M27" s="75">
        <v>10</v>
      </c>
      <c r="N27" s="75">
        <v>5</v>
      </c>
      <c r="O27" s="75">
        <v>6</v>
      </c>
      <c r="P27" s="76">
        <v>39</v>
      </c>
      <c r="Q27" s="75">
        <v>0</v>
      </c>
      <c r="R27" s="75">
        <v>0</v>
      </c>
      <c r="S27" s="75">
        <v>0</v>
      </c>
      <c r="T27" s="75">
        <v>0</v>
      </c>
      <c r="U27" s="76">
        <v>44</v>
      </c>
    </row>
    <row r="28" spans="1:21" ht="24" x14ac:dyDescent="0.55000000000000004">
      <c r="A28" s="31">
        <v>22</v>
      </c>
      <c r="B28" s="60">
        <v>90020023</v>
      </c>
      <c r="C28" s="60" t="s">
        <v>25</v>
      </c>
      <c r="D28" s="58" t="s">
        <v>139</v>
      </c>
      <c r="E28" s="59" t="s">
        <v>4</v>
      </c>
      <c r="F28" s="75">
        <v>6</v>
      </c>
      <c r="G28" s="75">
        <v>21</v>
      </c>
      <c r="H28" s="75">
        <v>41</v>
      </c>
      <c r="I28" s="76">
        <v>68</v>
      </c>
      <c r="J28" s="75">
        <v>51</v>
      </c>
      <c r="K28" s="75">
        <v>45</v>
      </c>
      <c r="L28" s="75">
        <v>50</v>
      </c>
      <c r="M28" s="75">
        <v>65</v>
      </c>
      <c r="N28" s="75">
        <v>52</v>
      </c>
      <c r="O28" s="75">
        <v>44</v>
      </c>
      <c r="P28" s="76">
        <v>307</v>
      </c>
      <c r="Q28" s="75">
        <v>0</v>
      </c>
      <c r="R28" s="75">
        <v>0</v>
      </c>
      <c r="S28" s="75">
        <v>0</v>
      </c>
      <c r="T28" s="75">
        <v>0</v>
      </c>
      <c r="U28" s="76">
        <v>375</v>
      </c>
    </row>
    <row r="29" spans="1:21" ht="24" x14ac:dyDescent="0.55000000000000004">
      <c r="A29" s="31">
        <v>23</v>
      </c>
      <c r="B29" s="60">
        <v>90020024</v>
      </c>
      <c r="C29" s="60" t="s">
        <v>26</v>
      </c>
      <c r="D29" s="58" t="s">
        <v>139</v>
      </c>
      <c r="E29" s="59" t="s">
        <v>4</v>
      </c>
      <c r="F29" s="75">
        <v>0</v>
      </c>
      <c r="G29" s="75">
        <v>8</v>
      </c>
      <c r="H29" s="75">
        <v>27</v>
      </c>
      <c r="I29" s="76">
        <v>35</v>
      </c>
      <c r="J29" s="75">
        <v>23</v>
      </c>
      <c r="K29" s="75">
        <v>17</v>
      </c>
      <c r="L29" s="75">
        <v>25</v>
      </c>
      <c r="M29" s="75">
        <v>15</v>
      </c>
      <c r="N29" s="75">
        <v>15</v>
      </c>
      <c r="O29" s="75">
        <v>12</v>
      </c>
      <c r="P29" s="76">
        <v>107</v>
      </c>
      <c r="Q29" s="75">
        <v>0</v>
      </c>
      <c r="R29" s="75">
        <v>0</v>
      </c>
      <c r="S29" s="75">
        <v>0</v>
      </c>
      <c r="T29" s="75">
        <v>0</v>
      </c>
      <c r="U29" s="76">
        <v>142</v>
      </c>
    </row>
    <row r="30" spans="1:21" ht="24" x14ac:dyDescent="0.55000000000000004">
      <c r="A30" s="31">
        <v>24</v>
      </c>
      <c r="B30" s="60">
        <v>90020025</v>
      </c>
      <c r="C30" s="60" t="s">
        <v>27</v>
      </c>
      <c r="D30" s="58" t="s">
        <v>139</v>
      </c>
      <c r="E30" s="59" t="s">
        <v>4</v>
      </c>
      <c r="F30" s="75">
        <v>0</v>
      </c>
      <c r="G30" s="75">
        <v>3</v>
      </c>
      <c r="H30" s="75">
        <v>21</v>
      </c>
      <c r="I30" s="76">
        <v>24</v>
      </c>
      <c r="J30" s="75">
        <v>22</v>
      </c>
      <c r="K30" s="75">
        <v>17</v>
      </c>
      <c r="L30" s="75">
        <v>24</v>
      </c>
      <c r="M30" s="75">
        <v>17</v>
      </c>
      <c r="N30" s="75">
        <v>18</v>
      </c>
      <c r="O30" s="75">
        <v>18</v>
      </c>
      <c r="P30" s="76">
        <v>116</v>
      </c>
      <c r="Q30" s="75">
        <v>0</v>
      </c>
      <c r="R30" s="75">
        <v>0</v>
      </c>
      <c r="S30" s="75">
        <v>0</v>
      </c>
      <c r="T30" s="75">
        <v>0</v>
      </c>
      <c r="U30" s="76">
        <v>140</v>
      </c>
    </row>
    <row r="31" spans="1:21" ht="24" x14ac:dyDescent="0.55000000000000004">
      <c r="A31" s="31">
        <v>25</v>
      </c>
      <c r="B31" s="60">
        <v>90020026</v>
      </c>
      <c r="C31" s="60" t="s">
        <v>28</v>
      </c>
      <c r="D31" s="58" t="s">
        <v>139</v>
      </c>
      <c r="E31" s="59" t="s">
        <v>4</v>
      </c>
      <c r="F31" s="75">
        <v>0</v>
      </c>
      <c r="G31" s="75">
        <v>0</v>
      </c>
      <c r="H31" s="75">
        <v>0</v>
      </c>
      <c r="I31" s="76">
        <v>0</v>
      </c>
      <c r="J31" s="75">
        <v>0</v>
      </c>
      <c r="K31" s="75">
        <v>6</v>
      </c>
      <c r="L31" s="75">
        <v>1</v>
      </c>
      <c r="M31" s="75">
        <v>7</v>
      </c>
      <c r="N31" s="75">
        <v>3</v>
      </c>
      <c r="O31" s="75">
        <v>2</v>
      </c>
      <c r="P31" s="76">
        <v>19</v>
      </c>
      <c r="Q31" s="75">
        <v>0</v>
      </c>
      <c r="R31" s="75">
        <v>0</v>
      </c>
      <c r="S31" s="75">
        <v>0</v>
      </c>
      <c r="T31" s="75">
        <v>0</v>
      </c>
      <c r="U31" s="76">
        <v>19</v>
      </c>
    </row>
    <row r="32" spans="1:21" ht="24" x14ac:dyDescent="0.55000000000000004">
      <c r="A32" s="31">
        <v>26</v>
      </c>
      <c r="B32" s="60">
        <v>90020027</v>
      </c>
      <c r="C32" s="60" t="s">
        <v>29</v>
      </c>
      <c r="D32" s="58" t="s">
        <v>141</v>
      </c>
      <c r="E32" s="59" t="s">
        <v>4</v>
      </c>
      <c r="F32" s="75">
        <v>0</v>
      </c>
      <c r="G32" s="75">
        <v>69</v>
      </c>
      <c r="H32" s="75">
        <v>90</v>
      </c>
      <c r="I32" s="76">
        <v>159</v>
      </c>
      <c r="J32" s="75">
        <v>137</v>
      </c>
      <c r="K32" s="75">
        <v>138</v>
      </c>
      <c r="L32" s="75">
        <v>118</v>
      </c>
      <c r="M32" s="75">
        <v>138</v>
      </c>
      <c r="N32" s="75">
        <v>112</v>
      </c>
      <c r="O32" s="75">
        <v>119</v>
      </c>
      <c r="P32" s="76">
        <v>762</v>
      </c>
      <c r="Q32" s="75">
        <v>0</v>
      </c>
      <c r="R32" s="75">
        <v>0</v>
      </c>
      <c r="S32" s="75">
        <v>0</v>
      </c>
      <c r="T32" s="75">
        <v>0</v>
      </c>
      <c r="U32" s="76">
        <v>921</v>
      </c>
    </row>
    <row r="33" spans="1:21" ht="24" x14ac:dyDescent="0.55000000000000004">
      <c r="A33" s="31">
        <v>27</v>
      </c>
      <c r="B33" s="60">
        <v>90020028</v>
      </c>
      <c r="C33" s="60" t="s">
        <v>30</v>
      </c>
      <c r="D33" s="58" t="s">
        <v>142</v>
      </c>
      <c r="E33" s="59" t="s">
        <v>4</v>
      </c>
      <c r="F33" s="75">
        <v>0</v>
      </c>
      <c r="G33" s="75">
        <v>11</v>
      </c>
      <c r="H33" s="75">
        <v>31</v>
      </c>
      <c r="I33" s="76">
        <v>42</v>
      </c>
      <c r="J33" s="75">
        <v>28</v>
      </c>
      <c r="K33" s="75">
        <v>25</v>
      </c>
      <c r="L33" s="75">
        <v>30</v>
      </c>
      <c r="M33" s="75">
        <v>34</v>
      </c>
      <c r="N33" s="75">
        <v>26</v>
      </c>
      <c r="O33" s="75">
        <v>39</v>
      </c>
      <c r="P33" s="76">
        <v>182</v>
      </c>
      <c r="Q33" s="75">
        <v>0</v>
      </c>
      <c r="R33" s="75">
        <v>0</v>
      </c>
      <c r="S33" s="75">
        <v>0</v>
      </c>
      <c r="T33" s="75">
        <v>0</v>
      </c>
      <c r="U33" s="76">
        <v>224</v>
      </c>
    </row>
    <row r="34" spans="1:21" ht="24" x14ac:dyDescent="0.55000000000000004">
      <c r="A34" s="31">
        <v>28</v>
      </c>
      <c r="B34" s="60">
        <v>90020029</v>
      </c>
      <c r="C34" s="60" t="s">
        <v>31</v>
      </c>
      <c r="D34" s="58" t="s">
        <v>142</v>
      </c>
      <c r="E34" s="59" t="s">
        <v>4</v>
      </c>
      <c r="F34" s="75">
        <v>20</v>
      </c>
      <c r="G34" s="75">
        <v>30</v>
      </c>
      <c r="H34" s="75">
        <v>29</v>
      </c>
      <c r="I34" s="76">
        <v>79</v>
      </c>
      <c r="J34" s="75">
        <v>37</v>
      </c>
      <c r="K34" s="75">
        <v>29</v>
      </c>
      <c r="L34" s="75">
        <v>32</v>
      </c>
      <c r="M34" s="75">
        <v>33</v>
      </c>
      <c r="N34" s="75">
        <v>37</v>
      </c>
      <c r="O34" s="75">
        <v>30</v>
      </c>
      <c r="P34" s="76">
        <v>198</v>
      </c>
      <c r="Q34" s="75">
        <v>9</v>
      </c>
      <c r="R34" s="75">
        <v>16</v>
      </c>
      <c r="S34" s="75">
        <v>3</v>
      </c>
      <c r="T34" s="75">
        <v>28</v>
      </c>
      <c r="U34" s="76">
        <v>305</v>
      </c>
    </row>
    <row r="35" spans="1:21" ht="24" x14ac:dyDescent="0.55000000000000004">
      <c r="A35" s="31">
        <v>29</v>
      </c>
      <c r="B35" s="60">
        <v>90020030</v>
      </c>
      <c r="C35" s="60" t="s">
        <v>32</v>
      </c>
      <c r="D35" s="58" t="s">
        <v>142</v>
      </c>
      <c r="E35" s="59" t="s">
        <v>4</v>
      </c>
      <c r="F35" s="75">
        <v>0</v>
      </c>
      <c r="G35" s="75">
        <v>28</v>
      </c>
      <c r="H35" s="75">
        <v>22</v>
      </c>
      <c r="I35" s="76">
        <v>50</v>
      </c>
      <c r="J35" s="75">
        <v>39</v>
      </c>
      <c r="K35" s="75">
        <v>42</v>
      </c>
      <c r="L35" s="75">
        <v>33</v>
      </c>
      <c r="M35" s="75">
        <v>28</v>
      </c>
      <c r="N35" s="75">
        <v>25</v>
      </c>
      <c r="O35" s="75">
        <v>27</v>
      </c>
      <c r="P35" s="76">
        <v>194</v>
      </c>
      <c r="Q35" s="75">
        <v>25</v>
      </c>
      <c r="R35" s="75">
        <v>26</v>
      </c>
      <c r="S35" s="75">
        <v>22</v>
      </c>
      <c r="T35" s="75">
        <v>73</v>
      </c>
      <c r="U35" s="76">
        <v>317</v>
      </c>
    </row>
    <row r="36" spans="1:21" ht="24" x14ac:dyDescent="0.55000000000000004">
      <c r="A36" s="31">
        <v>30</v>
      </c>
      <c r="B36" s="60">
        <v>90020031</v>
      </c>
      <c r="C36" s="60" t="s">
        <v>33</v>
      </c>
      <c r="D36" s="58" t="s">
        <v>139</v>
      </c>
      <c r="E36" s="59" t="s">
        <v>4</v>
      </c>
      <c r="F36" s="75">
        <v>5</v>
      </c>
      <c r="G36" s="75">
        <v>7</v>
      </c>
      <c r="H36" s="75">
        <v>19</v>
      </c>
      <c r="I36" s="76">
        <v>31</v>
      </c>
      <c r="J36" s="75">
        <v>20</v>
      </c>
      <c r="K36" s="75">
        <v>23</v>
      </c>
      <c r="L36" s="75">
        <v>12</v>
      </c>
      <c r="M36" s="75">
        <v>19</v>
      </c>
      <c r="N36" s="75">
        <v>18</v>
      </c>
      <c r="O36" s="75">
        <v>10</v>
      </c>
      <c r="P36" s="76">
        <v>102</v>
      </c>
      <c r="Q36" s="75">
        <v>0</v>
      </c>
      <c r="R36" s="75">
        <v>0</v>
      </c>
      <c r="S36" s="75">
        <v>0</v>
      </c>
      <c r="T36" s="75">
        <v>0</v>
      </c>
      <c r="U36" s="76">
        <v>133</v>
      </c>
    </row>
    <row r="37" spans="1:21" ht="24" x14ac:dyDescent="0.55000000000000004">
      <c r="A37" s="31">
        <v>31</v>
      </c>
      <c r="B37" s="60">
        <v>90020032</v>
      </c>
      <c r="C37" s="60" t="s">
        <v>34</v>
      </c>
      <c r="D37" s="58" t="s">
        <v>142</v>
      </c>
      <c r="E37" s="59" t="s">
        <v>4</v>
      </c>
      <c r="F37" s="75">
        <v>6</v>
      </c>
      <c r="G37" s="75">
        <v>12</v>
      </c>
      <c r="H37" s="75">
        <v>9</v>
      </c>
      <c r="I37" s="76">
        <v>27</v>
      </c>
      <c r="J37" s="75">
        <v>14</v>
      </c>
      <c r="K37" s="75">
        <v>4</v>
      </c>
      <c r="L37" s="75">
        <v>12</v>
      </c>
      <c r="M37" s="75">
        <v>16</v>
      </c>
      <c r="N37" s="75">
        <v>6</v>
      </c>
      <c r="O37" s="75">
        <v>11</v>
      </c>
      <c r="P37" s="76">
        <v>63</v>
      </c>
      <c r="Q37" s="75">
        <v>0</v>
      </c>
      <c r="R37" s="75">
        <v>0</v>
      </c>
      <c r="S37" s="75">
        <v>0</v>
      </c>
      <c r="T37" s="75">
        <v>0</v>
      </c>
      <c r="U37" s="76">
        <v>90</v>
      </c>
    </row>
    <row r="38" spans="1:21" ht="24" x14ac:dyDescent="0.55000000000000004">
      <c r="A38" s="31">
        <v>32</v>
      </c>
      <c r="B38" s="60">
        <v>90020033</v>
      </c>
      <c r="C38" s="60" t="s">
        <v>35</v>
      </c>
      <c r="D38" s="58" t="s">
        <v>142</v>
      </c>
      <c r="E38" s="59" t="s">
        <v>4</v>
      </c>
      <c r="F38" s="75">
        <v>0</v>
      </c>
      <c r="G38" s="75">
        <v>42</v>
      </c>
      <c r="H38" s="75">
        <v>34</v>
      </c>
      <c r="I38" s="76">
        <v>76</v>
      </c>
      <c r="J38" s="75">
        <v>37</v>
      </c>
      <c r="K38" s="75">
        <v>38</v>
      </c>
      <c r="L38" s="75">
        <v>43</v>
      </c>
      <c r="M38" s="75">
        <v>32</v>
      </c>
      <c r="N38" s="75">
        <v>36</v>
      </c>
      <c r="O38" s="75">
        <v>49</v>
      </c>
      <c r="P38" s="76">
        <v>235</v>
      </c>
      <c r="Q38" s="75">
        <v>0</v>
      </c>
      <c r="R38" s="75">
        <v>0</v>
      </c>
      <c r="S38" s="75">
        <v>0</v>
      </c>
      <c r="T38" s="75">
        <v>0</v>
      </c>
      <c r="U38" s="76">
        <v>311</v>
      </c>
    </row>
    <row r="39" spans="1:21" ht="24" x14ac:dyDescent="0.55000000000000004">
      <c r="A39" s="31">
        <v>33</v>
      </c>
      <c r="B39" s="60">
        <v>90020034</v>
      </c>
      <c r="C39" s="60" t="s">
        <v>36</v>
      </c>
      <c r="D39" s="58" t="s">
        <v>142</v>
      </c>
      <c r="E39" s="59" t="s">
        <v>4</v>
      </c>
      <c r="F39" s="75">
        <v>0</v>
      </c>
      <c r="G39" s="75">
        <v>17</v>
      </c>
      <c r="H39" s="75">
        <v>17</v>
      </c>
      <c r="I39" s="76">
        <v>34</v>
      </c>
      <c r="J39" s="75">
        <v>18</v>
      </c>
      <c r="K39" s="75">
        <v>26</v>
      </c>
      <c r="L39" s="75">
        <v>12</v>
      </c>
      <c r="M39" s="75">
        <v>22</v>
      </c>
      <c r="N39" s="75">
        <v>27</v>
      </c>
      <c r="O39" s="75">
        <v>17</v>
      </c>
      <c r="P39" s="76">
        <v>122</v>
      </c>
      <c r="Q39" s="75">
        <v>0</v>
      </c>
      <c r="R39" s="75">
        <v>0</v>
      </c>
      <c r="S39" s="75">
        <v>0</v>
      </c>
      <c r="T39" s="75">
        <v>0</v>
      </c>
      <c r="U39" s="76">
        <v>156</v>
      </c>
    </row>
    <row r="40" spans="1:21" s="35" customFormat="1" x14ac:dyDescent="0.2">
      <c r="A40" s="113"/>
      <c r="B40" s="114"/>
      <c r="C40" s="114"/>
      <c r="D40" s="114"/>
      <c r="E40" s="115"/>
      <c r="F40" s="55">
        <f>SUM(F7:F39)</f>
        <v>52</v>
      </c>
      <c r="G40" s="55">
        <f t="shared" ref="G40:U40" si="0">SUM(G7:G39)</f>
        <v>434</v>
      </c>
      <c r="H40" s="55">
        <f t="shared" si="0"/>
        <v>652</v>
      </c>
      <c r="I40" s="55">
        <f t="shared" si="0"/>
        <v>1138</v>
      </c>
      <c r="J40" s="55">
        <f t="shared" si="0"/>
        <v>820</v>
      </c>
      <c r="K40" s="55">
        <f t="shared" si="0"/>
        <v>798</v>
      </c>
      <c r="L40" s="55">
        <f t="shared" si="0"/>
        <v>780</v>
      </c>
      <c r="M40" s="55">
        <f t="shared" si="0"/>
        <v>860</v>
      </c>
      <c r="N40" s="55">
        <f t="shared" si="0"/>
        <v>775</v>
      </c>
      <c r="O40" s="55">
        <f t="shared" si="0"/>
        <v>771</v>
      </c>
      <c r="P40" s="55">
        <f t="shared" si="0"/>
        <v>4804</v>
      </c>
      <c r="Q40" s="55">
        <f t="shared" si="0"/>
        <v>133</v>
      </c>
      <c r="R40" s="55">
        <f t="shared" si="0"/>
        <v>111</v>
      </c>
      <c r="S40" s="55">
        <f t="shared" si="0"/>
        <v>83</v>
      </c>
      <c r="T40" s="55">
        <f t="shared" si="0"/>
        <v>327</v>
      </c>
      <c r="U40" s="55">
        <f t="shared" si="0"/>
        <v>6269</v>
      </c>
    </row>
    <row r="41" spans="1:21" ht="24" x14ac:dyDescent="0.55000000000000004">
      <c r="A41" s="31">
        <v>34</v>
      </c>
      <c r="B41" s="63">
        <v>90020036</v>
      </c>
      <c r="C41" s="63" t="s">
        <v>37</v>
      </c>
      <c r="D41" s="61" t="s">
        <v>143</v>
      </c>
      <c r="E41" s="62" t="s">
        <v>38</v>
      </c>
      <c r="F41" s="75">
        <v>0</v>
      </c>
      <c r="G41" s="75">
        <v>11</v>
      </c>
      <c r="H41" s="75">
        <v>21</v>
      </c>
      <c r="I41" s="76">
        <v>32</v>
      </c>
      <c r="J41" s="75">
        <v>17</v>
      </c>
      <c r="K41" s="75">
        <v>17</v>
      </c>
      <c r="L41" s="75">
        <v>13</v>
      </c>
      <c r="M41" s="75">
        <v>18</v>
      </c>
      <c r="N41" s="75">
        <v>10</v>
      </c>
      <c r="O41" s="75">
        <v>14</v>
      </c>
      <c r="P41" s="76">
        <v>89</v>
      </c>
      <c r="Q41" s="75">
        <v>0</v>
      </c>
      <c r="R41" s="75">
        <v>0</v>
      </c>
      <c r="S41" s="75">
        <v>0</v>
      </c>
      <c r="T41" s="75">
        <v>0</v>
      </c>
      <c r="U41" s="76">
        <v>121</v>
      </c>
    </row>
    <row r="42" spans="1:21" ht="24" x14ac:dyDescent="0.55000000000000004">
      <c r="A42" s="31">
        <v>35</v>
      </c>
      <c r="B42" s="63">
        <v>90020037</v>
      </c>
      <c r="C42" s="63" t="s">
        <v>39</v>
      </c>
      <c r="D42" s="61" t="s">
        <v>143</v>
      </c>
      <c r="E42" s="62" t="s">
        <v>38</v>
      </c>
      <c r="F42" s="75">
        <v>0</v>
      </c>
      <c r="G42" s="75">
        <v>10</v>
      </c>
      <c r="H42" s="75">
        <v>12</v>
      </c>
      <c r="I42" s="76">
        <v>22</v>
      </c>
      <c r="J42" s="75">
        <v>13</v>
      </c>
      <c r="K42" s="75">
        <v>14</v>
      </c>
      <c r="L42" s="75">
        <v>15</v>
      </c>
      <c r="M42" s="75">
        <v>16</v>
      </c>
      <c r="N42" s="75">
        <v>9</v>
      </c>
      <c r="O42" s="75">
        <v>13</v>
      </c>
      <c r="P42" s="76">
        <v>80</v>
      </c>
      <c r="Q42" s="75">
        <v>0</v>
      </c>
      <c r="R42" s="75">
        <v>0</v>
      </c>
      <c r="S42" s="75">
        <v>0</v>
      </c>
      <c r="T42" s="75">
        <v>0</v>
      </c>
      <c r="U42" s="76">
        <v>102</v>
      </c>
    </row>
    <row r="43" spans="1:21" ht="24" x14ac:dyDescent="0.55000000000000004">
      <c r="A43" s="31">
        <v>36</v>
      </c>
      <c r="B43" s="63">
        <v>90020038</v>
      </c>
      <c r="C43" s="63" t="s">
        <v>40</v>
      </c>
      <c r="D43" s="61" t="s">
        <v>144</v>
      </c>
      <c r="E43" s="62" t="s">
        <v>38</v>
      </c>
      <c r="F43" s="75">
        <v>0</v>
      </c>
      <c r="G43" s="75">
        <v>15</v>
      </c>
      <c r="H43" s="75">
        <v>25</v>
      </c>
      <c r="I43" s="76">
        <v>40</v>
      </c>
      <c r="J43" s="75">
        <v>28</v>
      </c>
      <c r="K43" s="75">
        <v>15</v>
      </c>
      <c r="L43" s="75">
        <v>18</v>
      </c>
      <c r="M43" s="75">
        <v>19</v>
      </c>
      <c r="N43" s="75">
        <v>21</v>
      </c>
      <c r="O43" s="75">
        <v>22</v>
      </c>
      <c r="P43" s="76">
        <v>123</v>
      </c>
      <c r="Q43" s="75">
        <v>29</v>
      </c>
      <c r="R43" s="75">
        <v>20</v>
      </c>
      <c r="S43" s="75">
        <v>14</v>
      </c>
      <c r="T43" s="75">
        <v>63</v>
      </c>
      <c r="U43" s="76">
        <v>226</v>
      </c>
    </row>
    <row r="44" spans="1:21" ht="24" x14ac:dyDescent="0.55000000000000004">
      <c r="A44" s="31">
        <v>37</v>
      </c>
      <c r="B44" s="63">
        <v>90020039</v>
      </c>
      <c r="C44" s="63" t="s">
        <v>41</v>
      </c>
      <c r="D44" s="61" t="s">
        <v>143</v>
      </c>
      <c r="E44" s="62" t="s">
        <v>38</v>
      </c>
      <c r="F44" s="75">
        <v>7</v>
      </c>
      <c r="G44" s="75">
        <v>9</v>
      </c>
      <c r="H44" s="75">
        <v>8</v>
      </c>
      <c r="I44" s="76">
        <v>24</v>
      </c>
      <c r="J44" s="75">
        <v>8</v>
      </c>
      <c r="K44" s="75">
        <v>11</v>
      </c>
      <c r="L44" s="75">
        <v>5</v>
      </c>
      <c r="M44" s="75">
        <v>4</v>
      </c>
      <c r="N44" s="75">
        <v>7</v>
      </c>
      <c r="O44" s="75">
        <v>9</v>
      </c>
      <c r="P44" s="76">
        <v>44</v>
      </c>
      <c r="Q44" s="75">
        <v>0</v>
      </c>
      <c r="R44" s="75">
        <v>0</v>
      </c>
      <c r="S44" s="75">
        <v>0</v>
      </c>
      <c r="T44" s="75">
        <v>0</v>
      </c>
      <c r="U44" s="76">
        <v>68</v>
      </c>
    </row>
    <row r="45" spans="1:21" ht="24" x14ac:dyDescent="0.55000000000000004">
      <c r="A45" s="31">
        <v>38</v>
      </c>
      <c r="B45" s="63">
        <v>90020040</v>
      </c>
      <c r="C45" s="63" t="s">
        <v>42</v>
      </c>
      <c r="D45" s="61" t="s">
        <v>143</v>
      </c>
      <c r="E45" s="62" t="s">
        <v>38</v>
      </c>
      <c r="F45" s="75">
        <v>0</v>
      </c>
      <c r="G45" s="75">
        <v>15</v>
      </c>
      <c r="H45" s="75">
        <v>25</v>
      </c>
      <c r="I45" s="76">
        <v>40</v>
      </c>
      <c r="J45" s="75">
        <v>33</v>
      </c>
      <c r="K45" s="75">
        <v>28</v>
      </c>
      <c r="L45" s="75">
        <v>25</v>
      </c>
      <c r="M45" s="75">
        <v>21</v>
      </c>
      <c r="N45" s="75">
        <v>26</v>
      </c>
      <c r="O45" s="75">
        <v>29</v>
      </c>
      <c r="P45" s="76">
        <v>162</v>
      </c>
      <c r="Q45" s="75">
        <v>0</v>
      </c>
      <c r="R45" s="75">
        <v>0</v>
      </c>
      <c r="S45" s="75">
        <v>0</v>
      </c>
      <c r="T45" s="75">
        <v>0</v>
      </c>
      <c r="U45" s="76">
        <v>202</v>
      </c>
    </row>
    <row r="46" spans="1:21" ht="24" x14ac:dyDescent="0.55000000000000004">
      <c r="A46" s="31">
        <v>39</v>
      </c>
      <c r="B46" s="63">
        <v>90020041</v>
      </c>
      <c r="C46" s="63" t="s">
        <v>43</v>
      </c>
      <c r="D46" s="61" t="s">
        <v>145</v>
      </c>
      <c r="E46" s="62" t="s">
        <v>38</v>
      </c>
      <c r="F46" s="75">
        <v>0</v>
      </c>
      <c r="G46" s="75">
        <v>14</v>
      </c>
      <c r="H46" s="75">
        <v>11</v>
      </c>
      <c r="I46" s="76">
        <v>25</v>
      </c>
      <c r="J46" s="75">
        <v>26</v>
      </c>
      <c r="K46" s="75">
        <v>25</v>
      </c>
      <c r="L46" s="75">
        <v>20</v>
      </c>
      <c r="M46" s="75">
        <v>22</v>
      </c>
      <c r="N46" s="75">
        <v>17</v>
      </c>
      <c r="O46" s="75">
        <v>18</v>
      </c>
      <c r="P46" s="76">
        <v>128</v>
      </c>
      <c r="Q46" s="75">
        <v>0</v>
      </c>
      <c r="R46" s="75">
        <v>0</v>
      </c>
      <c r="S46" s="75">
        <v>0</v>
      </c>
      <c r="T46" s="75">
        <v>0</v>
      </c>
      <c r="U46" s="76">
        <v>153</v>
      </c>
    </row>
    <row r="47" spans="1:21" ht="24" x14ac:dyDescent="0.55000000000000004">
      <c r="A47" s="31">
        <v>40</v>
      </c>
      <c r="B47" s="63">
        <v>90020042</v>
      </c>
      <c r="C47" s="63" t="s">
        <v>44</v>
      </c>
      <c r="D47" s="61" t="s">
        <v>145</v>
      </c>
      <c r="E47" s="62" t="s">
        <v>38</v>
      </c>
      <c r="F47" s="75">
        <v>0</v>
      </c>
      <c r="G47" s="75">
        <v>25</v>
      </c>
      <c r="H47" s="75">
        <v>34</v>
      </c>
      <c r="I47" s="76">
        <v>59</v>
      </c>
      <c r="J47" s="75">
        <v>28</v>
      </c>
      <c r="K47" s="75">
        <v>37</v>
      </c>
      <c r="L47" s="75">
        <v>39</v>
      </c>
      <c r="M47" s="75">
        <v>43</v>
      </c>
      <c r="N47" s="75">
        <v>36</v>
      </c>
      <c r="O47" s="75">
        <v>46</v>
      </c>
      <c r="P47" s="76">
        <v>229</v>
      </c>
      <c r="Q47" s="75">
        <v>0</v>
      </c>
      <c r="R47" s="75">
        <v>0</v>
      </c>
      <c r="S47" s="75">
        <v>0</v>
      </c>
      <c r="T47" s="75">
        <v>0</v>
      </c>
      <c r="U47" s="76">
        <v>288</v>
      </c>
    </row>
    <row r="48" spans="1:21" ht="24" x14ac:dyDescent="0.55000000000000004">
      <c r="A48" s="31">
        <v>41</v>
      </c>
      <c r="B48" s="63">
        <v>90020043</v>
      </c>
      <c r="C48" s="63" t="s">
        <v>45</v>
      </c>
      <c r="D48" s="61" t="s">
        <v>145</v>
      </c>
      <c r="E48" s="62" t="s">
        <v>38</v>
      </c>
      <c r="F48" s="75">
        <v>6</v>
      </c>
      <c r="G48" s="75">
        <v>5</v>
      </c>
      <c r="H48" s="75">
        <v>5</v>
      </c>
      <c r="I48" s="76">
        <v>16</v>
      </c>
      <c r="J48" s="75">
        <v>7</v>
      </c>
      <c r="K48" s="75">
        <v>8</v>
      </c>
      <c r="L48" s="75">
        <v>6</v>
      </c>
      <c r="M48" s="75">
        <v>7</v>
      </c>
      <c r="N48" s="75">
        <v>8</v>
      </c>
      <c r="O48" s="75">
        <v>10</v>
      </c>
      <c r="P48" s="76">
        <v>46</v>
      </c>
      <c r="Q48" s="75">
        <v>0</v>
      </c>
      <c r="R48" s="75">
        <v>0</v>
      </c>
      <c r="S48" s="75">
        <v>0</v>
      </c>
      <c r="T48" s="75">
        <v>0</v>
      </c>
      <c r="U48" s="76">
        <v>62</v>
      </c>
    </row>
    <row r="49" spans="1:21" ht="24" x14ac:dyDescent="0.55000000000000004">
      <c r="A49" s="31">
        <v>42</v>
      </c>
      <c r="B49" s="63">
        <v>90020044</v>
      </c>
      <c r="C49" s="63" t="s">
        <v>46</v>
      </c>
      <c r="D49" s="61" t="s">
        <v>145</v>
      </c>
      <c r="E49" s="62" t="s">
        <v>38</v>
      </c>
      <c r="F49" s="75">
        <v>0</v>
      </c>
      <c r="G49" s="75">
        <v>39</v>
      </c>
      <c r="H49" s="75">
        <v>31</v>
      </c>
      <c r="I49" s="76">
        <v>70</v>
      </c>
      <c r="J49" s="75">
        <v>41</v>
      </c>
      <c r="K49" s="75">
        <v>34</v>
      </c>
      <c r="L49" s="75">
        <v>38</v>
      </c>
      <c r="M49" s="75">
        <v>36</v>
      </c>
      <c r="N49" s="75">
        <v>51</v>
      </c>
      <c r="O49" s="75">
        <v>35</v>
      </c>
      <c r="P49" s="76">
        <v>235</v>
      </c>
      <c r="Q49" s="75">
        <v>0</v>
      </c>
      <c r="R49" s="75">
        <v>0</v>
      </c>
      <c r="S49" s="75">
        <v>0</v>
      </c>
      <c r="T49" s="75">
        <v>0</v>
      </c>
      <c r="U49" s="76">
        <v>305</v>
      </c>
    </row>
    <row r="50" spans="1:21" ht="24" x14ac:dyDescent="0.55000000000000004">
      <c r="A50" s="31">
        <v>43</v>
      </c>
      <c r="B50" s="63">
        <v>90020045</v>
      </c>
      <c r="C50" s="63" t="s">
        <v>47</v>
      </c>
      <c r="D50" s="61" t="s">
        <v>145</v>
      </c>
      <c r="E50" s="62" t="s">
        <v>38</v>
      </c>
      <c r="F50" s="75">
        <v>4</v>
      </c>
      <c r="G50" s="75">
        <v>19</v>
      </c>
      <c r="H50" s="75">
        <v>13</v>
      </c>
      <c r="I50" s="76">
        <v>36</v>
      </c>
      <c r="J50" s="75">
        <v>23</v>
      </c>
      <c r="K50" s="75">
        <v>11</v>
      </c>
      <c r="L50" s="75">
        <v>18</v>
      </c>
      <c r="M50" s="75">
        <v>23</v>
      </c>
      <c r="N50" s="75">
        <v>19</v>
      </c>
      <c r="O50" s="75">
        <v>14</v>
      </c>
      <c r="P50" s="76">
        <v>108</v>
      </c>
      <c r="Q50" s="75">
        <v>0</v>
      </c>
      <c r="R50" s="75">
        <v>0</v>
      </c>
      <c r="S50" s="75">
        <v>0</v>
      </c>
      <c r="T50" s="75">
        <v>0</v>
      </c>
      <c r="U50" s="76">
        <v>144</v>
      </c>
    </row>
    <row r="51" spans="1:21" ht="24" x14ac:dyDescent="0.55000000000000004">
      <c r="A51" s="31">
        <v>44</v>
      </c>
      <c r="B51" s="63">
        <v>90020046</v>
      </c>
      <c r="C51" s="63" t="s">
        <v>48</v>
      </c>
      <c r="D51" s="61" t="s">
        <v>145</v>
      </c>
      <c r="E51" s="62" t="s">
        <v>38</v>
      </c>
      <c r="F51" s="75">
        <v>69</v>
      </c>
      <c r="G51" s="75">
        <v>95</v>
      </c>
      <c r="H51" s="75">
        <v>102</v>
      </c>
      <c r="I51" s="76">
        <v>266</v>
      </c>
      <c r="J51" s="75">
        <v>123</v>
      </c>
      <c r="K51" s="75">
        <v>85</v>
      </c>
      <c r="L51" s="75">
        <v>94</v>
      </c>
      <c r="M51" s="75">
        <v>100</v>
      </c>
      <c r="N51" s="75">
        <v>86</v>
      </c>
      <c r="O51" s="75">
        <v>65</v>
      </c>
      <c r="P51" s="76">
        <v>553</v>
      </c>
      <c r="Q51" s="75">
        <v>0</v>
      </c>
      <c r="R51" s="75">
        <v>0</v>
      </c>
      <c r="S51" s="75">
        <v>0</v>
      </c>
      <c r="T51" s="75">
        <v>0</v>
      </c>
      <c r="U51" s="76">
        <v>819</v>
      </c>
    </row>
    <row r="52" spans="1:21" ht="24" x14ac:dyDescent="0.55000000000000004">
      <c r="A52" s="31">
        <v>45</v>
      </c>
      <c r="B52" s="63">
        <v>90020047</v>
      </c>
      <c r="C52" s="63" t="s">
        <v>49</v>
      </c>
      <c r="D52" s="61" t="s">
        <v>145</v>
      </c>
      <c r="E52" s="62" t="s">
        <v>38</v>
      </c>
      <c r="F52" s="75">
        <v>16</v>
      </c>
      <c r="G52" s="75">
        <v>19</v>
      </c>
      <c r="H52" s="75">
        <v>16</v>
      </c>
      <c r="I52" s="76">
        <v>51</v>
      </c>
      <c r="J52" s="75">
        <v>23</v>
      </c>
      <c r="K52" s="75">
        <v>25</v>
      </c>
      <c r="L52" s="75">
        <v>25</v>
      </c>
      <c r="M52" s="75">
        <v>27</v>
      </c>
      <c r="N52" s="75">
        <v>20</v>
      </c>
      <c r="O52" s="75">
        <v>28</v>
      </c>
      <c r="P52" s="76">
        <v>148</v>
      </c>
      <c r="Q52" s="75">
        <v>0</v>
      </c>
      <c r="R52" s="75">
        <v>0</v>
      </c>
      <c r="S52" s="75">
        <v>0</v>
      </c>
      <c r="T52" s="75">
        <v>0</v>
      </c>
      <c r="U52" s="76">
        <v>199</v>
      </c>
    </row>
    <row r="53" spans="1:21" ht="24" x14ac:dyDescent="0.55000000000000004">
      <c r="A53" s="31">
        <v>46</v>
      </c>
      <c r="B53" s="63">
        <v>90020048</v>
      </c>
      <c r="C53" s="63" t="s">
        <v>50</v>
      </c>
      <c r="D53" s="61" t="s">
        <v>145</v>
      </c>
      <c r="E53" s="62" t="s">
        <v>38</v>
      </c>
      <c r="F53" s="75">
        <v>9</v>
      </c>
      <c r="G53" s="75">
        <v>21</v>
      </c>
      <c r="H53" s="75">
        <v>16</v>
      </c>
      <c r="I53" s="76">
        <v>46</v>
      </c>
      <c r="J53" s="75">
        <v>40</v>
      </c>
      <c r="K53" s="75">
        <v>42</v>
      </c>
      <c r="L53" s="75">
        <v>38</v>
      </c>
      <c r="M53" s="75">
        <v>24</v>
      </c>
      <c r="N53" s="75">
        <v>24</v>
      </c>
      <c r="O53" s="75">
        <v>14</v>
      </c>
      <c r="P53" s="76">
        <v>182</v>
      </c>
      <c r="Q53" s="75">
        <v>0</v>
      </c>
      <c r="R53" s="75">
        <v>0</v>
      </c>
      <c r="S53" s="75">
        <v>0</v>
      </c>
      <c r="T53" s="75">
        <v>0</v>
      </c>
      <c r="U53" s="76">
        <v>228</v>
      </c>
    </row>
    <row r="54" spans="1:21" ht="24" x14ac:dyDescent="0.55000000000000004">
      <c r="A54" s="31">
        <v>47</v>
      </c>
      <c r="B54" s="63">
        <v>90020049</v>
      </c>
      <c r="C54" s="63" t="s">
        <v>51</v>
      </c>
      <c r="D54" s="61" t="s">
        <v>146</v>
      </c>
      <c r="E54" s="62" t="s">
        <v>38</v>
      </c>
      <c r="F54" s="75">
        <v>0</v>
      </c>
      <c r="G54" s="75">
        <v>36</v>
      </c>
      <c r="H54" s="75">
        <v>47</v>
      </c>
      <c r="I54" s="76">
        <v>83</v>
      </c>
      <c r="J54" s="75">
        <v>53</v>
      </c>
      <c r="K54" s="75">
        <v>52</v>
      </c>
      <c r="L54" s="75">
        <v>51</v>
      </c>
      <c r="M54" s="75">
        <v>44</v>
      </c>
      <c r="N54" s="75">
        <v>46</v>
      </c>
      <c r="O54" s="75">
        <v>29</v>
      </c>
      <c r="P54" s="76">
        <v>275</v>
      </c>
      <c r="Q54" s="75">
        <v>0</v>
      </c>
      <c r="R54" s="75">
        <v>0</v>
      </c>
      <c r="S54" s="75">
        <v>0</v>
      </c>
      <c r="T54" s="75">
        <v>0</v>
      </c>
      <c r="U54" s="76">
        <v>358</v>
      </c>
    </row>
    <row r="55" spans="1:21" ht="24" x14ac:dyDescent="0.55000000000000004">
      <c r="A55" s="31">
        <v>48</v>
      </c>
      <c r="B55" s="63">
        <v>90020051</v>
      </c>
      <c r="C55" s="63" t="s">
        <v>52</v>
      </c>
      <c r="D55" s="61" t="s">
        <v>143</v>
      </c>
      <c r="E55" s="62" t="s">
        <v>38</v>
      </c>
      <c r="F55" s="75">
        <v>0</v>
      </c>
      <c r="G55" s="75">
        <v>34</v>
      </c>
      <c r="H55" s="75">
        <v>39</v>
      </c>
      <c r="I55" s="76">
        <v>73</v>
      </c>
      <c r="J55" s="75">
        <v>36</v>
      </c>
      <c r="K55" s="75">
        <v>39</v>
      </c>
      <c r="L55" s="75">
        <v>40</v>
      </c>
      <c r="M55" s="75">
        <v>32</v>
      </c>
      <c r="N55" s="75">
        <v>33</v>
      </c>
      <c r="O55" s="75">
        <v>31</v>
      </c>
      <c r="P55" s="76">
        <v>211</v>
      </c>
      <c r="Q55" s="75">
        <v>0</v>
      </c>
      <c r="R55" s="75">
        <v>0</v>
      </c>
      <c r="S55" s="75">
        <v>0</v>
      </c>
      <c r="T55" s="75">
        <v>0</v>
      </c>
      <c r="U55" s="76">
        <v>284</v>
      </c>
    </row>
    <row r="56" spans="1:21" ht="24" x14ac:dyDescent="0.55000000000000004">
      <c r="A56" s="31">
        <v>49</v>
      </c>
      <c r="B56" s="63">
        <v>90020052</v>
      </c>
      <c r="C56" s="63" t="s">
        <v>53</v>
      </c>
      <c r="D56" s="61" t="s">
        <v>143</v>
      </c>
      <c r="E56" s="62" t="s">
        <v>38</v>
      </c>
      <c r="F56" s="75">
        <v>6</v>
      </c>
      <c r="G56" s="75">
        <v>2</v>
      </c>
      <c r="H56" s="75">
        <v>7</v>
      </c>
      <c r="I56" s="76">
        <v>15</v>
      </c>
      <c r="J56" s="75">
        <v>9</v>
      </c>
      <c r="K56" s="75">
        <v>11</v>
      </c>
      <c r="L56" s="75">
        <v>6</v>
      </c>
      <c r="M56" s="75">
        <v>4</v>
      </c>
      <c r="N56" s="75">
        <v>10</v>
      </c>
      <c r="O56" s="75">
        <v>6</v>
      </c>
      <c r="P56" s="76">
        <v>46</v>
      </c>
      <c r="Q56" s="75">
        <v>0</v>
      </c>
      <c r="R56" s="75">
        <v>0</v>
      </c>
      <c r="S56" s="75">
        <v>0</v>
      </c>
      <c r="T56" s="75">
        <v>0</v>
      </c>
      <c r="U56" s="76">
        <v>61</v>
      </c>
    </row>
    <row r="57" spans="1:21" ht="24" x14ac:dyDescent="0.55000000000000004">
      <c r="A57" s="31">
        <v>50</v>
      </c>
      <c r="B57" s="63">
        <v>90020053</v>
      </c>
      <c r="C57" s="63" t="s">
        <v>54</v>
      </c>
      <c r="D57" s="61" t="s">
        <v>143</v>
      </c>
      <c r="E57" s="62" t="s">
        <v>38</v>
      </c>
      <c r="F57" s="75">
        <v>5</v>
      </c>
      <c r="G57" s="75">
        <v>2</v>
      </c>
      <c r="H57" s="75">
        <v>5</v>
      </c>
      <c r="I57" s="76">
        <v>12</v>
      </c>
      <c r="J57" s="75">
        <v>6</v>
      </c>
      <c r="K57" s="75">
        <v>5</v>
      </c>
      <c r="L57" s="75">
        <v>11</v>
      </c>
      <c r="M57" s="75">
        <v>7</v>
      </c>
      <c r="N57" s="75">
        <v>10</v>
      </c>
      <c r="O57" s="75">
        <v>7</v>
      </c>
      <c r="P57" s="76">
        <v>46</v>
      </c>
      <c r="Q57" s="75">
        <v>0</v>
      </c>
      <c r="R57" s="75">
        <v>0</v>
      </c>
      <c r="S57" s="75">
        <v>0</v>
      </c>
      <c r="T57" s="75">
        <v>0</v>
      </c>
      <c r="U57" s="76">
        <v>58</v>
      </c>
    </row>
    <row r="58" spans="1:21" ht="24" x14ac:dyDescent="0.55000000000000004">
      <c r="A58" s="31">
        <v>51</v>
      </c>
      <c r="B58" s="63">
        <v>90020054</v>
      </c>
      <c r="C58" s="63" t="s">
        <v>55</v>
      </c>
      <c r="D58" s="61" t="s">
        <v>143</v>
      </c>
      <c r="E58" s="62" t="s">
        <v>38</v>
      </c>
      <c r="F58" s="75">
        <v>0</v>
      </c>
      <c r="G58" s="75">
        <v>9</v>
      </c>
      <c r="H58" s="75">
        <v>10</v>
      </c>
      <c r="I58" s="76">
        <v>19</v>
      </c>
      <c r="J58" s="75">
        <v>8</v>
      </c>
      <c r="K58" s="75">
        <v>15</v>
      </c>
      <c r="L58" s="75">
        <v>17</v>
      </c>
      <c r="M58" s="75">
        <v>14</v>
      </c>
      <c r="N58" s="75">
        <v>15</v>
      </c>
      <c r="O58" s="75">
        <v>20</v>
      </c>
      <c r="P58" s="76">
        <v>89</v>
      </c>
      <c r="Q58" s="75">
        <v>0</v>
      </c>
      <c r="R58" s="75">
        <v>0</v>
      </c>
      <c r="S58" s="75">
        <v>0</v>
      </c>
      <c r="T58" s="75">
        <v>0</v>
      </c>
      <c r="U58" s="76">
        <v>108</v>
      </c>
    </row>
    <row r="59" spans="1:21" ht="24" x14ac:dyDescent="0.55000000000000004">
      <c r="A59" s="31">
        <v>52</v>
      </c>
      <c r="B59" s="63">
        <v>90020055</v>
      </c>
      <c r="C59" s="63" t="s">
        <v>56</v>
      </c>
      <c r="D59" s="61" t="s">
        <v>143</v>
      </c>
      <c r="E59" s="62" t="s">
        <v>38</v>
      </c>
      <c r="F59" s="75">
        <v>0</v>
      </c>
      <c r="G59" s="75">
        <v>14</v>
      </c>
      <c r="H59" s="75">
        <v>26</v>
      </c>
      <c r="I59" s="76">
        <v>40</v>
      </c>
      <c r="J59" s="75">
        <v>14</v>
      </c>
      <c r="K59" s="75">
        <v>21</v>
      </c>
      <c r="L59" s="75">
        <v>21</v>
      </c>
      <c r="M59" s="75">
        <v>22</v>
      </c>
      <c r="N59" s="75">
        <v>17</v>
      </c>
      <c r="O59" s="75">
        <v>19</v>
      </c>
      <c r="P59" s="76">
        <v>114</v>
      </c>
      <c r="Q59" s="75">
        <v>0</v>
      </c>
      <c r="R59" s="75">
        <v>0</v>
      </c>
      <c r="S59" s="75">
        <v>0</v>
      </c>
      <c r="T59" s="75">
        <v>0</v>
      </c>
      <c r="U59" s="76">
        <v>154</v>
      </c>
    </row>
    <row r="60" spans="1:21" ht="24" x14ac:dyDescent="0.55000000000000004">
      <c r="A60" s="31">
        <v>53</v>
      </c>
      <c r="B60" s="63">
        <v>90020056</v>
      </c>
      <c r="C60" s="63" t="s">
        <v>57</v>
      </c>
      <c r="D60" s="61" t="s">
        <v>143</v>
      </c>
      <c r="E60" s="62" t="s">
        <v>38</v>
      </c>
      <c r="F60" s="75">
        <v>0</v>
      </c>
      <c r="G60" s="75">
        <v>4</v>
      </c>
      <c r="H60" s="75">
        <v>4</v>
      </c>
      <c r="I60" s="76">
        <v>8</v>
      </c>
      <c r="J60" s="75">
        <v>7</v>
      </c>
      <c r="K60" s="75">
        <v>2</v>
      </c>
      <c r="L60" s="75">
        <v>1</v>
      </c>
      <c r="M60" s="75">
        <v>6</v>
      </c>
      <c r="N60" s="75">
        <v>4</v>
      </c>
      <c r="O60" s="75">
        <v>8</v>
      </c>
      <c r="P60" s="76">
        <v>28</v>
      </c>
      <c r="Q60" s="75">
        <v>0</v>
      </c>
      <c r="R60" s="75">
        <v>0</v>
      </c>
      <c r="S60" s="75">
        <v>0</v>
      </c>
      <c r="T60" s="75">
        <v>0</v>
      </c>
      <c r="U60" s="76">
        <v>36</v>
      </c>
    </row>
    <row r="61" spans="1:21" ht="24" x14ac:dyDescent="0.55000000000000004">
      <c r="A61" s="31">
        <v>54</v>
      </c>
      <c r="B61" s="63">
        <v>90020057</v>
      </c>
      <c r="C61" s="63" t="s">
        <v>58</v>
      </c>
      <c r="D61" s="61" t="s">
        <v>147</v>
      </c>
      <c r="E61" s="62" t="s">
        <v>38</v>
      </c>
      <c r="F61" s="75">
        <v>0</v>
      </c>
      <c r="G61" s="75">
        <v>27</v>
      </c>
      <c r="H61" s="75">
        <v>52</v>
      </c>
      <c r="I61" s="76">
        <v>79</v>
      </c>
      <c r="J61" s="75">
        <v>56</v>
      </c>
      <c r="K61" s="75">
        <v>57</v>
      </c>
      <c r="L61" s="75">
        <v>61</v>
      </c>
      <c r="M61" s="75">
        <v>63</v>
      </c>
      <c r="N61" s="75">
        <v>49</v>
      </c>
      <c r="O61" s="75">
        <v>56</v>
      </c>
      <c r="P61" s="76">
        <v>342</v>
      </c>
      <c r="Q61" s="75">
        <v>0</v>
      </c>
      <c r="R61" s="75">
        <v>0</v>
      </c>
      <c r="S61" s="75">
        <v>0</v>
      </c>
      <c r="T61" s="75">
        <v>0</v>
      </c>
      <c r="U61" s="76">
        <v>421</v>
      </c>
    </row>
    <row r="62" spans="1:21" ht="24" x14ac:dyDescent="0.55000000000000004">
      <c r="A62" s="31">
        <v>55</v>
      </c>
      <c r="B62" s="63">
        <v>90020058</v>
      </c>
      <c r="C62" s="63" t="s">
        <v>59</v>
      </c>
      <c r="D62" s="61" t="s">
        <v>147</v>
      </c>
      <c r="E62" s="62" t="s">
        <v>38</v>
      </c>
      <c r="F62" s="75">
        <v>0</v>
      </c>
      <c r="G62" s="75">
        <v>20</v>
      </c>
      <c r="H62" s="75">
        <v>21</v>
      </c>
      <c r="I62" s="76">
        <v>41</v>
      </c>
      <c r="J62" s="75">
        <v>24</v>
      </c>
      <c r="K62" s="75">
        <v>26</v>
      </c>
      <c r="L62" s="75">
        <v>25</v>
      </c>
      <c r="M62" s="75">
        <v>23</v>
      </c>
      <c r="N62" s="75">
        <v>14</v>
      </c>
      <c r="O62" s="75">
        <v>13</v>
      </c>
      <c r="P62" s="76">
        <v>125</v>
      </c>
      <c r="Q62" s="75">
        <v>0</v>
      </c>
      <c r="R62" s="75">
        <v>0</v>
      </c>
      <c r="S62" s="75">
        <v>0</v>
      </c>
      <c r="T62" s="75">
        <v>0</v>
      </c>
      <c r="U62" s="76">
        <v>166</v>
      </c>
    </row>
    <row r="63" spans="1:21" ht="24" x14ac:dyDescent="0.55000000000000004">
      <c r="A63" s="31">
        <v>56</v>
      </c>
      <c r="B63" s="63">
        <v>90020059</v>
      </c>
      <c r="C63" s="63" t="s">
        <v>60</v>
      </c>
      <c r="D63" s="61" t="s">
        <v>148</v>
      </c>
      <c r="E63" s="62" t="s">
        <v>38</v>
      </c>
      <c r="F63" s="75">
        <v>14</v>
      </c>
      <c r="G63" s="75">
        <v>14</v>
      </c>
      <c r="H63" s="75">
        <v>13</v>
      </c>
      <c r="I63" s="76">
        <v>41</v>
      </c>
      <c r="J63" s="75">
        <v>22</v>
      </c>
      <c r="K63" s="75">
        <v>24</v>
      </c>
      <c r="L63" s="75">
        <v>19</v>
      </c>
      <c r="M63" s="75">
        <v>21</v>
      </c>
      <c r="N63" s="75">
        <v>28</v>
      </c>
      <c r="O63" s="75">
        <v>28</v>
      </c>
      <c r="P63" s="76">
        <v>142</v>
      </c>
      <c r="Q63" s="75">
        <v>0</v>
      </c>
      <c r="R63" s="75">
        <v>0</v>
      </c>
      <c r="S63" s="75">
        <v>0</v>
      </c>
      <c r="T63" s="75">
        <v>0</v>
      </c>
      <c r="U63" s="76">
        <v>183</v>
      </c>
    </row>
    <row r="64" spans="1:21" ht="24" x14ac:dyDescent="0.55000000000000004">
      <c r="A64" s="31">
        <v>57</v>
      </c>
      <c r="B64" s="63">
        <v>90020060</v>
      </c>
      <c r="C64" s="63" t="s">
        <v>61</v>
      </c>
      <c r="D64" s="61" t="s">
        <v>148</v>
      </c>
      <c r="E64" s="62" t="s">
        <v>38</v>
      </c>
      <c r="F64" s="75">
        <v>12</v>
      </c>
      <c r="G64" s="75">
        <v>19</v>
      </c>
      <c r="H64" s="75">
        <v>13</v>
      </c>
      <c r="I64" s="76">
        <v>44</v>
      </c>
      <c r="J64" s="75">
        <v>13</v>
      </c>
      <c r="K64" s="75">
        <v>15</v>
      </c>
      <c r="L64" s="75">
        <v>9</v>
      </c>
      <c r="M64" s="75">
        <v>13</v>
      </c>
      <c r="N64" s="75">
        <v>10</v>
      </c>
      <c r="O64" s="75">
        <v>12</v>
      </c>
      <c r="P64" s="76">
        <v>72</v>
      </c>
      <c r="Q64" s="75">
        <v>0</v>
      </c>
      <c r="R64" s="75">
        <v>0</v>
      </c>
      <c r="S64" s="75">
        <v>0</v>
      </c>
      <c r="T64" s="75">
        <v>0</v>
      </c>
      <c r="U64" s="76">
        <v>116</v>
      </c>
    </row>
    <row r="65" spans="1:21" ht="24" x14ac:dyDescent="0.55000000000000004">
      <c r="A65" s="31">
        <v>58</v>
      </c>
      <c r="B65" s="63">
        <v>90020061</v>
      </c>
      <c r="C65" s="63" t="s">
        <v>62</v>
      </c>
      <c r="D65" s="61" t="s">
        <v>148</v>
      </c>
      <c r="E65" s="62" t="s">
        <v>38</v>
      </c>
      <c r="F65" s="75">
        <v>0</v>
      </c>
      <c r="G65" s="75">
        <v>7</v>
      </c>
      <c r="H65" s="75">
        <v>2</v>
      </c>
      <c r="I65" s="76">
        <v>9</v>
      </c>
      <c r="J65" s="75">
        <v>4</v>
      </c>
      <c r="K65" s="75">
        <v>7</v>
      </c>
      <c r="L65" s="75">
        <v>8</v>
      </c>
      <c r="M65" s="75">
        <v>5</v>
      </c>
      <c r="N65" s="75">
        <v>3</v>
      </c>
      <c r="O65" s="75">
        <v>5</v>
      </c>
      <c r="P65" s="76">
        <v>32</v>
      </c>
      <c r="Q65" s="75">
        <v>0</v>
      </c>
      <c r="R65" s="75">
        <v>0</v>
      </c>
      <c r="S65" s="75">
        <v>0</v>
      </c>
      <c r="T65" s="75">
        <v>0</v>
      </c>
      <c r="U65" s="76">
        <v>41</v>
      </c>
    </row>
    <row r="66" spans="1:21" ht="24" x14ac:dyDescent="0.55000000000000004">
      <c r="A66" s="31">
        <v>59</v>
      </c>
      <c r="B66" s="63">
        <v>90020062</v>
      </c>
      <c r="C66" s="63" t="s">
        <v>63</v>
      </c>
      <c r="D66" s="61" t="s">
        <v>148</v>
      </c>
      <c r="E66" s="62" t="s">
        <v>38</v>
      </c>
      <c r="F66" s="75">
        <v>12</v>
      </c>
      <c r="G66" s="75">
        <v>17</v>
      </c>
      <c r="H66" s="75">
        <v>17</v>
      </c>
      <c r="I66" s="76">
        <v>46</v>
      </c>
      <c r="J66" s="75">
        <v>22</v>
      </c>
      <c r="K66" s="75">
        <v>19</v>
      </c>
      <c r="L66" s="75">
        <v>18</v>
      </c>
      <c r="M66" s="75">
        <v>16</v>
      </c>
      <c r="N66" s="75">
        <v>14</v>
      </c>
      <c r="O66" s="75">
        <v>16</v>
      </c>
      <c r="P66" s="76">
        <v>105</v>
      </c>
      <c r="Q66" s="75">
        <v>0</v>
      </c>
      <c r="R66" s="75">
        <v>0</v>
      </c>
      <c r="S66" s="75">
        <v>0</v>
      </c>
      <c r="T66" s="75">
        <v>0</v>
      </c>
      <c r="U66" s="76">
        <v>151</v>
      </c>
    </row>
    <row r="67" spans="1:21" ht="24" x14ac:dyDescent="0.55000000000000004">
      <c r="A67" s="31">
        <v>60</v>
      </c>
      <c r="B67" s="63">
        <v>90020063</v>
      </c>
      <c r="C67" s="63" t="s">
        <v>64</v>
      </c>
      <c r="D67" s="61" t="s">
        <v>147</v>
      </c>
      <c r="E67" s="62" t="s">
        <v>38</v>
      </c>
      <c r="F67" s="75">
        <v>15</v>
      </c>
      <c r="G67" s="75">
        <v>14</v>
      </c>
      <c r="H67" s="75">
        <v>23</v>
      </c>
      <c r="I67" s="76">
        <v>52</v>
      </c>
      <c r="J67" s="75">
        <v>19</v>
      </c>
      <c r="K67" s="75">
        <v>27</v>
      </c>
      <c r="L67" s="75">
        <v>20</v>
      </c>
      <c r="M67" s="75">
        <v>24</v>
      </c>
      <c r="N67" s="75">
        <v>30</v>
      </c>
      <c r="O67" s="75">
        <v>18</v>
      </c>
      <c r="P67" s="76">
        <v>138</v>
      </c>
      <c r="Q67" s="75">
        <v>0</v>
      </c>
      <c r="R67" s="75">
        <v>0</v>
      </c>
      <c r="S67" s="75">
        <v>0</v>
      </c>
      <c r="T67" s="75">
        <v>0</v>
      </c>
      <c r="U67" s="76">
        <v>190</v>
      </c>
    </row>
    <row r="68" spans="1:21" ht="24" x14ac:dyDescent="0.55000000000000004">
      <c r="A68" s="31">
        <v>61</v>
      </c>
      <c r="B68" s="63">
        <v>90020064</v>
      </c>
      <c r="C68" s="63" t="s">
        <v>65</v>
      </c>
      <c r="D68" s="61" t="s">
        <v>149</v>
      </c>
      <c r="E68" s="62" t="s">
        <v>38</v>
      </c>
      <c r="F68" s="75">
        <v>22</v>
      </c>
      <c r="G68" s="75">
        <v>19</v>
      </c>
      <c r="H68" s="75">
        <v>29</v>
      </c>
      <c r="I68" s="76">
        <v>70</v>
      </c>
      <c r="J68" s="75">
        <v>47</v>
      </c>
      <c r="K68" s="75">
        <v>39</v>
      </c>
      <c r="L68" s="75">
        <v>34</v>
      </c>
      <c r="M68" s="75">
        <v>46</v>
      </c>
      <c r="N68" s="75">
        <v>44</v>
      </c>
      <c r="O68" s="75">
        <v>52</v>
      </c>
      <c r="P68" s="76">
        <v>262</v>
      </c>
      <c r="Q68" s="75">
        <v>53</v>
      </c>
      <c r="R68" s="75">
        <v>60</v>
      </c>
      <c r="S68" s="75">
        <v>35</v>
      </c>
      <c r="T68" s="75">
        <v>148</v>
      </c>
      <c r="U68" s="76">
        <v>480</v>
      </c>
    </row>
    <row r="69" spans="1:21" ht="24" x14ac:dyDescent="0.55000000000000004">
      <c r="A69" s="31">
        <v>62</v>
      </c>
      <c r="B69" s="63">
        <v>90020065</v>
      </c>
      <c r="C69" s="63" t="s">
        <v>66</v>
      </c>
      <c r="D69" s="61" t="s">
        <v>147</v>
      </c>
      <c r="E69" s="62" t="s">
        <v>38</v>
      </c>
      <c r="F69" s="75">
        <v>12</v>
      </c>
      <c r="G69" s="75">
        <v>13</v>
      </c>
      <c r="H69" s="75">
        <v>10</v>
      </c>
      <c r="I69" s="76">
        <v>35</v>
      </c>
      <c r="J69" s="75">
        <v>11</v>
      </c>
      <c r="K69" s="75">
        <v>11</v>
      </c>
      <c r="L69" s="75">
        <v>18</v>
      </c>
      <c r="M69" s="75">
        <v>13</v>
      </c>
      <c r="N69" s="75">
        <v>17</v>
      </c>
      <c r="O69" s="75">
        <v>14</v>
      </c>
      <c r="P69" s="76">
        <v>84</v>
      </c>
      <c r="Q69" s="75">
        <v>0</v>
      </c>
      <c r="R69" s="75">
        <v>0</v>
      </c>
      <c r="S69" s="75">
        <v>0</v>
      </c>
      <c r="T69" s="75">
        <v>0</v>
      </c>
      <c r="U69" s="76">
        <v>119</v>
      </c>
    </row>
    <row r="70" spans="1:21" ht="24" x14ac:dyDescent="0.55000000000000004">
      <c r="A70" s="31">
        <v>63</v>
      </c>
      <c r="B70" s="63">
        <v>90020066</v>
      </c>
      <c r="C70" s="63" t="s">
        <v>222</v>
      </c>
      <c r="D70" s="61" t="s">
        <v>147</v>
      </c>
      <c r="E70" s="62" t="s">
        <v>38</v>
      </c>
      <c r="F70" s="75">
        <v>0</v>
      </c>
      <c r="G70" s="75">
        <v>17</v>
      </c>
      <c r="H70" s="75">
        <v>17</v>
      </c>
      <c r="I70" s="76">
        <v>34</v>
      </c>
      <c r="J70" s="75">
        <v>15</v>
      </c>
      <c r="K70" s="75">
        <v>15</v>
      </c>
      <c r="L70" s="75">
        <v>21</v>
      </c>
      <c r="M70" s="75">
        <v>21</v>
      </c>
      <c r="N70" s="75">
        <v>17</v>
      </c>
      <c r="O70" s="75">
        <v>27</v>
      </c>
      <c r="P70" s="76">
        <v>116</v>
      </c>
      <c r="Q70" s="75">
        <v>0</v>
      </c>
      <c r="R70" s="75">
        <v>0</v>
      </c>
      <c r="S70" s="75">
        <v>0</v>
      </c>
      <c r="T70" s="75">
        <v>0</v>
      </c>
      <c r="U70" s="76">
        <v>150</v>
      </c>
    </row>
    <row r="71" spans="1:21" ht="24" x14ac:dyDescent="0.55000000000000004">
      <c r="A71" s="31">
        <v>64</v>
      </c>
      <c r="B71" s="63">
        <v>90020067</v>
      </c>
      <c r="C71" s="63" t="s">
        <v>67</v>
      </c>
      <c r="D71" s="61" t="s">
        <v>147</v>
      </c>
      <c r="E71" s="62" t="s">
        <v>38</v>
      </c>
      <c r="F71" s="75">
        <v>6</v>
      </c>
      <c r="G71" s="75">
        <v>5</v>
      </c>
      <c r="H71" s="75">
        <v>7</v>
      </c>
      <c r="I71" s="76">
        <v>18</v>
      </c>
      <c r="J71" s="75">
        <v>8</v>
      </c>
      <c r="K71" s="75">
        <v>11</v>
      </c>
      <c r="L71" s="75">
        <v>9</v>
      </c>
      <c r="M71" s="75">
        <v>8</v>
      </c>
      <c r="N71" s="75">
        <v>13</v>
      </c>
      <c r="O71" s="75">
        <v>4</v>
      </c>
      <c r="P71" s="76">
        <v>53</v>
      </c>
      <c r="Q71" s="75">
        <v>0</v>
      </c>
      <c r="R71" s="75">
        <v>0</v>
      </c>
      <c r="S71" s="75">
        <v>0</v>
      </c>
      <c r="T71" s="75">
        <v>0</v>
      </c>
      <c r="U71" s="76">
        <v>71</v>
      </c>
    </row>
    <row r="72" spans="1:21" ht="24" x14ac:dyDescent="0.55000000000000004">
      <c r="A72" s="31">
        <v>65</v>
      </c>
      <c r="B72" s="63">
        <v>90020068</v>
      </c>
      <c r="C72" s="63" t="s">
        <v>68</v>
      </c>
      <c r="D72" s="61" t="s">
        <v>147</v>
      </c>
      <c r="E72" s="62" t="s">
        <v>38</v>
      </c>
      <c r="F72" s="75">
        <v>0</v>
      </c>
      <c r="G72" s="75">
        <v>0</v>
      </c>
      <c r="H72" s="75">
        <v>7</v>
      </c>
      <c r="I72" s="76">
        <v>7</v>
      </c>
      <c r="J72" s="75">
        <v>8</v>
      </c>
      <c r="K72" s="75">
        <v>6</v>
      </c>
      <c r="L72" s="75">
        <v>5</v>
      </c>
      <c r="M72" s="75">
        <v>9</v>
      </c>
      <c r="N72" s="75">
        <v>5</v>
      </c>
      <c r="O72" s="75">
        <v>9</v>
      </c>
      <c r="P72" s="76">
        <v>42</v>
      </c>
      <c r="Q72" s="75">
        <v>0</v>
      </c>
      <c r="R72" s="75">
        <v>0</v>
      </c>
      <c r="S72" s="75">
        <v>0</v>
      </c>
      <c r="T72" s="75">
        <v>0</v>
      </c>
      <c r="U72" s="76">
        <v>49</v>
      </c>
    </row>
    <row r="73" spans="1:21" ht="24" x14ac:dyDescent="0.55000000000000004">
      <c r="A73" s="31">
        <v>66</v>
      </c>
      <c r="B73" s="63">
        <v>90020069</v>
      </c>
      <c r="C73" s="63" t="s">
        <v>69</v>
      </c>
      <c r="D73" s="61" t="s">
        <v>147</v>
      </c>
      <c r="E73" s="62" t="s">
        <v>38</v>
      </c>
      <c r="F73" s="75">
        <v>15</v>
      </c>
      <c r="G73" s="75">
        <v>3</v>
      </c>
      <c r="H73" s="75">
        <v>12</v>
      </c>
      <c r="I73" s="76">
        <v>30</v>
      </c>
      <c r="J73" s="75">
        <v>9</v>
      </c>
      <c r="K73" s="75">
        <v>6</v>
      </c>
      <c r="L73" s="75">
        <v>10</v>
      </c>
      <c r="M73" s="75">
        <v>16</v>
      </c>
      <c r="N73" s="75">
        <v>14</v>
      </c>
      <c r="O73" s="75">
        <v>7</v>
      </c>
      <c r="P73" s="76">
        <v>62</v>
      </c>
      <c r="Q73" s="75">
        <v>0</v>
      </c>
      <c r="R73" s="75">
        <v>0</v>
      </c>
      <c r="S73" s="75">
        <v>0</v>
      </c>
      <c r="T73" s="75">
        <v>0</v>
      </c>
      <c r="U73" s="76">
        <v>92</v>
      </c>
    </row>
    <row r="74" spans="1:21" ht="24" x14ac:dyDescent="0.55000000000000004">
      <c r="A74" s="31">
        <v>67</v>
      </c>
      <c r="B74" s="63">
        <v>90020070</v>
      </c>
      <c r="C74" s="63" t="s">
        <v>70</v>
      </c>
      <c r="D74" s="61" t="s">
        <v>147</v>
      </c>
      <c r="E74" s="62" t="s">
        <v>38</v>
      </c>
      <c r="F74" s="75">
        <v>11</v>
      </c>
      <c r="G74" s="75">
        <v>19</v>
      </c>
      <c r="H74" s="75">
        <v>15</v>
      </c>
      <c r="I74" s="76">
        <v>45</v>
      </c>
      <c r="J74" s="75">
        <v>12</v>
      </c>
      <c r="K74" s="75">
        <v>21</v>
      </c>
      <c r="L74" s="75">
        <v>16</v>
      </c>
      <c r="M74" s="75">
        <v>12</v>
      </c>
      <c r="N74" s="75">
        <v>17</v>
      </c>
      <c r="O74" s="75">
        <v>15</v>
      </c>
      <c r="P74" s="76">
        <v>93</v>
      </c>
      <c r="Q74" s="75">
        <v>0</v>
      </c>
      <c r="R74" s="75">
        <v>0</v>
      </c>
      <c r="S74" s="75">
        <v>0</v>
      </c>
      <c r="T74" s="75">
        <v>0</v>
      </c>
      <c r="U74" s="76">
        <v>138</v>
      </c>
    </row>
    <row r="75" spans="1:21" ht="24" x14ac:dyDescent="0.55000000000000004">
      <c r="A75" s="31">
        <v>68</v>
      </c>
      <c r="B75" s="63">
        <v>90020071</v>
      </c>
      <c r="C75" s="63" t="s">
        <v>71</v>
      </c>
      <c r="D75" s="61" t="s">
        <v>148</v>
      </c>
      <c r="E75" s="62" t="s">
        <v>38</v>
      </c>
      <c r="F75" s="75">
        <v>3</v>
      </c>
      <c r="G75" s="75">
        <v>4</v>
      </c>
      <c r="H75" s="75">
        <v>6</v>
      </c>
      <c r="I75" s="76">
        <v>13</v>
      </c>
      <c r="J75" s="75">
        <v>11</v>
      </c>
      <c r="K75" s="75">
        <v>11</v>
      </c>
      <c r="L75" s="75">
        <v>7</v>
      </c>
      <c r="M75" s="75">
        <v>6</v>
      </c>
      <c r="N75" s="75">
        <v>6</v>
      </c>
      <c r="O75" s="75">
        <v>9</v>
      </c>
      <c r="P75" s="76">
        <v>50</v>
      </c>
      <c r="Q75" s="75">
        <v>0</v>
      </c>
      <c r="R75" s="75">
        <v>0</v>
      </c>
      <c r="S75" s="75">
        <v>0</v>
      </c>
      <c r="T75" s="75">
        <v>0</v>
      </c>
      <c r="U75" s="76">
        <v>63</v>
      </c>
    </row>
    <row r="76" spans="1:21" ht="24" x14ac:dyDescent="0.55000000000000004">
      <c r="A76" s="31">
        <v>69</v>
      </c>
      <c r="B76" s="63">
        <v>90020072</v>
      </c>
      <c r="C76" s="63" t="s">
        <v>72</v>
      </c>
      <c r="D76" s="61" t="s">
        <v>148</v>
      </c>
      <c r="E76" s="62" t="s">
        <v>38</v>
      </c>
      <c r="F76" s="75">
        <v>6</v>
      </c>
      <c r="G76" s="75">
        <v>8</v>
      </c>
      <c r="H76" s="75">
        <v>12</v>
      </c>
      <c r="I76" s="76">
        <v>26</v>
      </c>
      <c r="J76" s="75">
        <v>9</v>
      </c>
      <c r="K76" s="75">
        <v>16</v>
      </c>
      <c r="L76" s="75">
        <v>8</v>
      </c>
      <c r="M76" s="75">
        <v>18</v>
      </c>
      <c r="N76" s="75">
        <v>11</v>
      </c>
      <c r="O76" s="75">
        <v>20</v>
      </c>
      <c r="P76" s="76">
        <v>82</v>
      </c>
      <c r="Q76" s="75">
        <v>0</v>
      </c>
      <c r="R76" s="75">
        <v>0</v>
      </c>
      <c r="S76" s="75">
        <v>0</v>
      </c>
      <c r="T76" s="75">
        <v>0</v>
      </c>
      <c r="U76" s="76">
        <v>108</v>
      </c>
    </row>
    <row r="77" spans="1:21" ht="24" x14ac:dyDescent="0.55000000000000004">
      <c r="A77" s="31">
        <v>70</v>
      </c>
      <c r="B77" s="63">
        <v>90020073</v>
      </c>
      <c r="C77" s="63" t="s">
        <v>73</v>
      </c>
      <c r="D77" s="61" t="s">
        <v>148</v>
      </c>
      <c r="E77" s="62" t="s">
        <v>38</v>
      </c>
      <c r="F77" s="75">
        <v>4</v>
      </c>
      <c r="G77" s="75">
        <v>4</v>
      </c>
      <c r="H77" s="75">
        <v>8</v>
      </c>
      <c r="I77" s="76">
        <v>16</v>
      </c>
      <c r="J77" s="75">
        <v>14</v>
      </c>
      <c r="K77" s="75">
        <v>15</v>
      </c>
      <c r="L77" s="75">
        <v>15</v>
      </c>
      <c r="M77" s="75">
        <v>13</v>
      </c>
      <c r="N77" s="75">
        <v>12</v>
      </c>
      <c r="O77" s="75">
        <v>7</v>
      </c>
      <c r="P77" s="76">
        <v>76</v>
      </c>
      <c r="Q77" s="75">
        <v>0</v>
      </c>
      <c r="R77" s="75">
        <v>0</v>
      </c>
      <c r="S77" s="75">
        <v>0</v>
      </c>
      <c r="T77" s="75">
        <v>0</v>
      </c>
      <c r="U77" s="76">
        <v>92</v>
      </c>
    </row>
    <row r="78" spans="1:21" ht="24" x14ac:dyDescent="0.55000000000000004">
      <c r="A78" s="31">
        <v>71</v>
      </c>
      <c r="B78" s="63">
        <v>90020074</v>
      </c>
      <c r="C78" s="63" t="s">
        <v>74</v>
      </c>
      <c r="D78" s="61" t="s">
        <v>148</v>
      </c>
      <c r="E78" s="62" t="s">
        <v>38</v>
      </c>
      <c r="F78" s="75">
        <v>0</v>
      </c>
      <c r="G78" s="75">
        <v>0</v>
      </c>
      <c r="H78" s="75">
        <v>0</v>
      </c>
      <c r="I78" s="76">
        <v>0</v>
      </c>
      <c r="J78" s="75">
        <v>9</v>
      </c>
      <c r="K78" s="75">
        <v>17</v>
      </c>
      <c r="L78" s="75">
        <v>16</v>
      </c>
      <c r="M78" s="75">
        <v>10</v>
      </c>
      <c r="N78" s="75">
        <v>9</v>
      </c>
      <c r="O78" s="75">
        <v>12</v>
      </c>
      <c r="P78" s="76">
        <v>73</v>
      </c>
      <c r="Q78" s="75">
        <v>0</v>
      </c>
      <c r="R78" s="75">
        <v>0</v>
      </c>
      <c r="S78" s="75">
        <v>0</v>
      </c>
      <c r="T78" s="75">
        <v>0</v>
      </c>
      <c r="U78" s="76">
        <v>73</v>
      </c>
    </row>
    <row r="79" spans="1:21" ht="24" x14ac:dyDescent="0.55000000000000004">
      <c r="A79" s="31">
        <v>72</v>
      </c>
      <c r="B79" s="63">
        <v>90020075</v>
      </c>
      <c r="C79" s="63" t="s">
        <v>75</v>
      </c>
      <c r="D79" s="61" t="s">
        <v>148</v>
      </c>
      <c r="E79" s="62" t="s">
        <v>38</v>
      </c>
      <c r="F79" s="75">
        <v>0</v>
      </c>
      <c r="G79" s="75">
        <v>11</v>
      </c>
      <c r="H79" s="75">
        <v>21</v>
      </c>
      <c r="I79" s="76">
        <v>32</v>
      </c>
      <c r="J79" s="75">
        <v>27</v>
      </c>
      <c r="K79" s="75">
        <v>23</v>
      </c>
      <c r="L79" s="75">
        <v>35</v>
      </c>
      <c r="M79" s="75">
        <v>36</v>
      </c>
      <c r="N79" s="75">
        <v>18</v>
      </c>
      <c r="O79" s="75">
        <v>24</v>
      </c>
      <c r="P79" s="76">
        <v>163</v>
      </c>
      <c r="Q79" s="75">
        <v>32</v>
      </c>
      <c r="R79" s="75">
        <v>18</v>
      </c>
      <c r="S79" s="75">
        <v>19</v>
      </c>
      <c r="T79" s="75">
        <v>69</v>
      </c>
      <c r="U79" s="76">
        <v>264</v>
      </c>
    </row>
    <row r="80" spans="1:21" ht="24" x14ac:dyDescent="0.55000000000000004">
      <c r="A80" s="31">
        <v>73</v>
      </c>
      <c r="B80" s="63">
        <v>90020076</v>
      </c>
      <c r="C80" s="63" t="s">
        <v>76</v>
      </c>
      <c r="D80" s="61" t="s">
        <v>148</v>
      </c>
      <c r="E80" s="62" t="s">
        <v>38</v>
      </c>
      <c r="F80" s="75">
        <v>0</v>
      </c>
      <c r="G80" s="75">
        <v>0</v>
      </c>
      <c r="H80" s="75">
        <v>0</v>
      </c>
      <c r="I80" s="76">
        <v>0</v>
      </c>
      <c r="J80" s="75">
        <v>17</v>
      </c>
      <c r="K80" s="75">
        <v>13</v>
      </c>
      <c r="L80" s="75">
        <v>11</v>
      </c>
      <c r="M80" s="75">
        <v>12</v>
      </c>
      <c r="N80" s="75">
        <v>7</v>
      </c>
      <c r="O80" s="75">
        <v>11</v>
      </c>
      <c r="P80" s="76">
        <v>71</v>
      </c>
      <c r="Q80" s="75">
        <v>0</v>
      </c>
      <c r="R80" s="75">
        <v>0</v>
      </c>
      <c r="S80" s="75">
        <v>0</v>
      </c>
      <c r="T80" s="75">
        <v>0</v>
      </c>
      <c r="U80" s="76">
        <v>71</v>
      </c>
    </row>
    <row r="81" spans="1:21" ht="24" x14ac:dyDescent="0.55000000000000004">
      <c r="A81" s="31">
        <v>74</v>
      </c>
      <c r="B81" s="63">
        <v>90020077</v>
      </c>
      <c r="C81" s="63" t="s">
        <v>77</v>
      </c>
      <c r="D81" s="61" t="s">
        <v>150</v>
      </c>
      <c r="E81" s="62" t="s">
        <v>38</v>
      </c>
      <c r="F81" s="75">
        <v>10</v>
      </c>
      <c r="G81" s="75">
        <v>12</v>
      </c>
      <c r="H81" s="75">
        <v>12</v>
      </c>
      <c r="I81" s="76">
        <v>34</v>
      </c>
      <c r="J81" s="75">
        <v>26</v>
      </c>
      <c r="K81" s="75">
        <v>23</v>
      </c>
      <c r="L81" s="75">
        <v>16</v>
      </c>
      <c r="M81" s="75">
        <v>23</v>
      </c>
      <c r="N81" s="75">
        <v>27</v>
      </c>
      <c r="O81" s="75">
        <v>21</v>
      </c>
      <c r="P81" s="76">
        <v>136</v>
      </c>
      <c r="Q81" s="75">
        <v>29</v>
      </c>
      <c r="R81" s="75">
        <v>19</v>
      </c>
      <c r="S81" s="75">
        <v>12</v>
      </c>
      <c r="T81" s="75">
        <v>60</v>
      </c>
      <c r="U81" s="76">
        <v>230</v>
      </c>
    </row>
    <row r="82" spans="1:21" ht="24" x14ac:dyDescent="0.55000000000000004">
      <c r="A82" s="31">
        <v>75</v>
      </c>
      <c r="B82" s="63">
        <v>90020078</v>
      </c>
      <c r="C82" s="63" t="s">
        <v>78</v>
      </c>
      <c r="D82" s="61" t="s">
        <v>151</v>
      </c>
      <c r="E82" s="62" t="s">
        <v>38</v>
      </c>
      <c r="F82" s="75">
        <v>0</v>
      </c>
      <c r="G82" s="75">
        <v>82</v>
      </c>
      <c r="H82" s="75">
        <v>76</v>
      </c>
      <c r="I82" s="76">
        <v>158</v>
      </c>
      <c r="J82" s="75">
        <v>105</v>
      </c>
      <c r="K82" s="75">
        <v>96</v>
      </c>
      <c r="L82" s="75">
        <v>80</v>
      </c>
      <c r="M82" s="75">
        <v>91</v>
      </c>
      <c r="N82" s="75">
        <v>84</v>
      </c>
      <c r="O82" s="75">
        <v>74</v>
      </c>
      <c r="P82" s="76">
        <v>530</v>
      </c>
      <c r="Q82" s="75">
        <v>0</v>
      </c>
      <c r="R82" s="75">
        <v>0</v>
      </c>
      <c r="S82" s="75">
        <v>0</v>
      </c>
      <c r="T82" s="75">
        <v>0</v>
      </c>
      <c r="U82" s="76">
        <v>688</v>
      </c>
    </row>
    <row r="83" spans="1:21" ht="24" x14ac:dyDescent="0.55000000000000004">
      <c r="A83" s="31">
        <v>76</v>
      </c>
      <c r="B83" s="63">
        <v>90020079</v>
      </c>
      <c r="C83" s="63" t="s">
        <v>79</v>
      </c>
      <c r="D83" s="61" t="s">
        <v>152</v>
      </c>
      <c r="E83" s="62" t="s">
        <v>38</v>
      </c>
      <c r="F83" s="75">
        <v>0</v>
      </c>
      <c r="G83" s="75">
        <v>53</v>
      </c>
      <c r="H83" s="75">
        <v>66</v>
      </c>
      <c r="I83" s="76">
        <v>119</v>
      </c>
      <c r="J83" s="75">
        <v>75</v>
      </c>
      <c r="K83" s="75">
        <v>59</v>
      </c>
      <c r="L83" s="75">
        <v>61</v>
      </c>
      <c r="M83" s="75">
        <v>70</v>
      </c>
      <c r="N83" s="75">
        <v>72</v>
      </c>
      <c r="O83" s="75">
        <v>57</v>
      </c>
      <c r="P83" s="76">
        <v>394</v>
      </c>
      <c r="Q83" s="75">
        <v>0</v>
      </c>
      <c r="R83" s="75">
        <v>0</v>
      </c>
      <c r="S83" s="75">
        <v>0</v>
      </c>
      <c r="T83" s="75">
        <v>0</v>
      </c>
      <c r="U83" s="76">
        <v>513</v>
      </c>
    </row>
    <row r="84" spans="1:21" ht="24" x14ac:dyDescent="0.55000000000000004">
      <c r="A84" s="31">
        <v>77</v>
      </c>
      <c r="B84" s="63">
        <v>90020080</v>
      </c>
      <c r="C84" s="63" t="s">
        <v>80</v>
      </c>
      <c r="D84" s="61" t="s">
        <v>152</v>
      </c>
      <c r="E84" s="62" t="s">
        <v>38</v>
      </c>
      <c r="F84" s="75">
        <v>0</v>
      </c>
      <c r="G84" s="75">
        <v>29</v>
      </c>
      <c r="H84" s="75">
        <v>30</v>
      </c>
      <c r="I84" s="76">
        <v>59</v>
      </c>
      <c r="J84" s="75">
        <v>30</v>
      </c>
      <c r="K84" s="75">
        <v>29</v>
      </c>
      <c r="L84" s="75">
        <v>29</v>
      </c>
      <c r="M84" s="75">
        <v>23</v>
      </c>
      <c r="N84" s="75">
        <v>20</v>
      </c>
      <c r="O84" s="75">
        <v>23</v>
      </c>
      <c r="P84" s="76">
        <v>154</v>
      </c>
      <c r="Q84" s="75">
        <v>15</v>
      </c>
      <c r="R84" s="75">
        <v>16</v>
      </c>
      <c r="S84" s="75">
        <v>19</v>
      </c>
      <c r="T84" s="75">
        <v>50</v>
      </c>
      <c r="U84" s="76">
        <v>263</v>
      </c>
    </row>
    <row r="85" spans="1:21" ht="24" x14ac:dyDescent="0.55000000000000004">
      <c r="A85" s="31">
        <v>78</v>
      </c>
      <c r="B85" s="63">
        <v>90020081</v>
      </c>
      <c r="C85" s="63" t="s">
        <v>81</v>
      </c>
      <c r="D85" s="61" t="s">
        <v>152</v>
      </c>
      <c r="E85" s="62" t="s">
        <v>38</v>
      </c>
      <c r="F85" s="75">
        <v>0</v>
      </c>
      <c r="G85" s="75">
        <v>11</v>
      </c>
      <c r="H85" s="75">
        <v>12</v>
      </c>
      <c r="I85" s="76">
        <v>23</v>
      </c>
      <c r="J85" s="75">
        <v>22</v>
      </c>
      <c r="K85" s="75">
        <v>19</v>
      </c>
      <c r="L85" s="75">
        <v>24</v>
      </c>
      <c r="M85" s="75">
        <v>16</v>
      </c>
      <c r="N85" s="75">
        <v>19</v>
      </c>
      <c r="O85" s="75">
        <v>18</v>
      </c>
      <c r="P85" s="76">
        <v>118</v>
      </c>
      <c r="Q85" s="75">
        <v>0</v>
      </c>
      <c r="R85" s="75">
        <v>0</v>
      </c>
      <c r="S85" s="75">
        <v>0</v>
      </c>
      <c r="T85" s="75">
        <v>0</v>
      </c>
      <c r="U85" s="76">
        <v>141</v>
      </c>
    </row>
    <row r="86" spans="1:21" ht="24" x14ac:dyDescent="0.55000000000000004">
      <c r="A86" s="31">
        <v>79</v>
      </c>
      <c r="B86" s="63">
        <v>90020082</v>
      </c>
      <c r="C86" s="63" t="s">
        <v>82</v>
      </c>
      <c r="D86" s="61" t="s">
        <v>152</v>
      </c>
      <c r="E86" s="62" t="s">
        <v>38</v>
      </c>
      <c r="F86" s="75">
        <v>11</v>
      </c>
      <c r="G86" s="75">
        <v>19</v>
      </c>
      <c r="H86" s="75">
        <v>18</v>
      </c>
      <c r="I86" s="76">
        <v>48</v>
      </c>
      <c r="J86" s="75">
        <v>22</v>
      </c>
      <c r="K86" s="75">
        <v>20</v>
      </c>
      <c r="L86" s="75">
        <v>24</v>
      </c>
      <c r="M86" s="75">
        <v>17</v>
      </c>
      <c r="N86" s="75">
        <v>26</v>
      </c>
      <c r="O86" s="75">
        <v>16</v>
      </c>
      <c r="P86" s="76">
        <v>125</v>
      </c>
      <c r="Q86" s="75">
        <v>15</v>
      </c>
      <c r="R86" s="75">
        <v>22</v>
      </c>
      <c r="S86" s="75">
        <v>13</v>
      </c>
      <c r="T86" s="75">
        <v>50</v>
      </c>
      <c r="U86" s="76">
        <v>223</v>
      </c>
    </row>
    <row r="87" spans="1:21" ht="24" x14ac:dyDescent="0.55000000000000004">
      <c r="A87" s="31">
        <v>80</v>
      </c>
      <c r="B87" s="63">
        <v>90020083</v>
      </c>
      <c r="C87" s="63" t="s">
        <v>83</v>
      </c>
      <c r="D87" s="61" t="s">
        <v>152</v>
      </c>
      <c r="E87" s="62" t="s">
        <v>38</v>
      </c>
      <c r="F87" s="75">
        <v>11</v>
      </c>
      <c r="G87" s="75">
        <v>8</v>
      </c>
      <c r="H87" s="75">
        <v>13</v>
      </c>
      <c r="I87" s="76">
        <v>32</v>
      </c>
      <c r="J87" s="75">
        <v>15</v>
      </c>
      <c r="K87" s="75">
        <v>18</v>
      </c>
      <c r="L87" s="75">
        <v>18</v>
      </c>
      <c r="M87" s="75">
        <v>14</v>
      </c>
      <c r="N87" s="75">
        <v>14</v>
      </c>
      <c r="O87" s="75">
        <v>15</v>
      </c>
      <c r="P87" s="76">
        <v>94</v>
      </c>
      <c r="Q87" s="75">
        <v>0</v>
      </c>
      <c r="R87" s="75">
        <v>0</v>
      </c>
      <c r="S87" s="75">
        <v>0</v>
      </c>
      <c r="T87" s="75">
        <v>0</v>
      </c>
      <c r="U87" s="76">
        <v>126</v>
      </c>
    </row>
    <row r="88" spans="1:21" ht="24" x14ac:dyDescent="0.55000000000000004">
      <c r="A88" s="31">
        <v>81</v>
      </c>
      <c r="B88" s="63">
        <v>90020085</v>
      </c>
      <c r="C88" s="63" t="s">
        <v>84</v>
      </c>
      <c r="D88" s="61" t="s">
        <v>152</v>
      </c>
      <c r="E88" s="62" t="s">
        <v>38</v>
      </c>
      <c r="F88" s="75">
        <v>5</v>
      </c>
      <c r="G88" s="75">
        <v>16</v>
      </c>
      <c r="H88" s="75">
        <v>10</v>
      </c>
      <c r="I88" s="76">
        <v>31</v>
      </c>
      <c r="J88" s="75">
        <v>17</v>
      </c>
      <c r="K88" s="75">
        <v>16</v>
      </c>
      <c r="L88" s="75">
        <v>13</v>
      </c>
      <c r="M88" s="75">
        <v>15</v>
      </c>
      <c r="N88" s="75">
        <v>13</v>
      </c>
      <c r="O88" s="75">
        <v>9</v>
      </c>
      <c r="P88" s="76">
        <v>83</v>
      </c>
      <c r="Q88" s="75">
        <v>0</v>
      </c>
      <c r="R88" s="75">
        <v>0</v>
      </c>
      <c r="S88" s="75">
        <v>0</v>
      </c>
      <c r="T88" s="75">
        <v>0</v>
      </c>
      <c r="U88" s="76">
        <v>114</v>
      </c>
    </row>
    <row r="89" spans="1:21" ht="24" x14ac:dyDescent="0.55000000000000004">
      <c r="A89" s="31">
        <v>82</v>
      </c>
      <c r="B89" s="63">
        <v>90020086</v>
      </c>
      <c r="C89" s="63" t="s">
        <v>85</v>
      </c>
      <c r="D89" s="61" t="s">
        <v>145</v>
      </c>
      <c r="E89" s="62" t="s">
        <v>38</v>
      </c>
      <c r="F89" s="75">
        <v>14</v>
      </c>
      <c r="G89" s="75">
        <v>26</v>
      </c>
      <c r="H89" s="75">
        <v>60</v>
      </c>
      <c r="I89" s="76">
        <v>100</v>
      </c>
      <c r="J89" s="75">
        <v>64</v>
      </c>
      <c r="K89" s="75">
        <v>69</v>
      </c>
      <c r="L89" s="75">
        <v>54</v>
      </c>
      <c r="M89" s="75">
        <v>41</v>
      </c>
      <c r="N89" s="75">
        <v>45</v>
      </c>
      <c r="O89" s="75">
        <v>28</v>
      </c>
      <c r="P89" s="76">
        <v>301</v>
      </c>
      <c r="Q89" s="75">
        <v>0</v>
      </c>
      <c r="R89" s="75">
        <v>0</v>
      </c>
      <c r="S89" s="75">
        <v>0</v>
      </c>
      <c r="T89" s="75">
        <v>0</v>
      </c>
      <c r="U89" s="76">
        <v>401</v>
      </c>
    </row>
    <row r="90" spans="1:21" s="35" customFormat="1" ht="23.25" x14ac:dyDescent="0.5">
      <c r="A90" s="33"/>
      <c r="B90" s="33"/>
      <c r="C90" s="33"/>
      <c r="D90" s="34"/>
      <c r="E90" s="33"/>
      <c r="F90" s="55">
        <f>SUM(F41:F89)</f>
        <v>305</v>
      </c>
      <c r="G90" s="55">
        <f t="shared" ref="G90:U90" si="1">SUM(G41:G89)</f>
        <v>875</v>
      </c>
      <c r="H90" s="55">
        <f t="shared" si="1"/>
        <v>1039</v>
      </c>
      <c r="I90" s="55">
        <f t="shared" si="1"/>
        <v>2219</v>
      </c>
      <c r="J90" s="55">
        <f t="shared" si="1"/>
        <v>1276</v>
      </c>
      <c r="K90" s="55">
        <f t="shared" si="1"/>
        <v>1225</v>
      </c>
      <c r="L90" s="55">
        <f t="shared" si="1"/>
        <v>1185</v>
      </c>
      <c r="M90" s="55">
        <f t="shared" si="1"/>
        <v>1184</v>
      </c>
      <c r="N90" s="55">
        <f t="shared" si="1"/>
        <v>1127</v>
      </c>
      <c r="O90" s="55">
        <f t="shared" si="1"/>
        <v>1057</v>
      </c>
      <c r="P90" s="55">
        <f t="shared" si="1"/>
        <v>7054</v>
      </c>
      <c r="Q90" s="55">
        <f t="shared" si="1"/>
        <v>173</v>
      </c>
      <c r="R90" s="55">
        <f t="shared" si="1"/>
        <v>155</v>
      </c>
      <c r="S90" s="55">
        <f t="shared" si="1"/>
        <v>112</v>
      </c>
      <c r="T90" s="55">
        <f t="shared" si="1"/>
        <v>440</v>
      </c>
      <c r="U90" s="55">
        <f t="shared" si="1"/>
        <v>9713</v>
      </c>
    </row>
    <row r="91" spans="1:21" ht="24" x14ac:dyDescent="0.55000000000000004">
      <c r="A91" s="31">
        <v>83</v>
      </c>
      <c r="B91" s="66">
        <v>90020087</v>
      </c>
      <c r="C91" s="66" t="s">
        <v>86</v>
      </c>
      <c r="D91" s="64" t="s">
        <v>87</v>
      </c>
      <c r="E91" s="65" t="s">
        <v>87</v>
      </c>
      <c r="F91" s="75">
        <v>0</v>
      </c>
      <c r="G91" s="75">
        <v>2</v>
      </c>
      <c r="H91" s="75">
        <v>6</v>
      </c>
      <c r="I91" s="76">
        <v>8</v>
      </c>
      <c r="J91" s="75">
        <v>9</v>
      </c>
      <c r="K91" s="75">
        <v>8</v>
      </c>
      <c r="L91" s="75">
        <v>11</v>
      </c>
      <c r="M91" s="75">
        <v>5</v>
      </c>
      <c r="N91" s="75">
        <v>7</v>
      </c>
      <c r="O91" s="75">
        <v>6</v>
      </c>
      <c r="P91" s="76">
        <v>46</v>
      </c>
      <c r="Q91" s="75">
        <v>0</v>
      </c>
      <c r="R91" s="75">
        <v>0</v>
      </c>
      <c r="S91" s="75">
        <v>0</v>
      </c>
      <c r="T91" s="75">
        <v>0</v>
      </c>
      <c r="U91" s="76">
        <v>54</v>
      </c>
    </row>
    <row r="92" spans="1:21" ht="24" x14ac:dyDescent="0.55000000000000004">
      <c r="A92" s="31">
        <v>84</v>
      </c>
      <c r="B92" s="66">
        <v>90020088</v>
      </c>
      <c r="C92" s="66" t="s">
        <v>88</v>
      </c>
      <c r="D92" s="64" t="s">
        <v>153</v>
      </c>
      <c r="E92" s="65" t="s">
        <v>87</v>
      </c>
      <c r="F92" s="75">
        <v>0</v>
      </c>
      <c r="G92" s="75">
        <v>16</v>
      </c>
      <c r="H92" s="75">
        <v>9</v>
      </c>
      <c r="I92" s="76">
        <v>25</v>
      </c>
      <c r="J92" s="75">
        <v>15</v>
      </c>
      <c r="K92" s="75">
        <v>16</v>
      </c>
      <c r="L92" s="75">
        <v>12</v>
      </c>
      <c r="M92" s="75">
        <v>18</v>
      </c>
      <c r="N92" s="75">
        <v>25</v>
      </c>
      <c r="O92" s="75">
        <v>16</v>
      </c>
      <c r="P92" s="76">
        <v>102</v>
      </c>
      <c r="Q92" s="75">
        <v>0</v>
      </c>
      <c r="R92" s="75">
        <v>0</v>
      </c>
      <c r="S92" s="75">
        <v>0</v>
      </c>
      <c r="T92" s="75">
        <v>0</v>
      </c>
      <c r="U92" s="76">
        <v>127</v>
      </c>
    </row>
    <row r="93" spans="1:21" ht="24" x14ac:dyDescent="0.55000000000000004">
      <c r="A93" s="31">
        <v>85</v>
      </c>
      <c r="B93" s="66">
        <v>90020089</v>
      </c>
      <c r="C93" s="66" t="s">
        <v>89</v>
      </c>
      <c r="D93" s="64" t="s">
        <v>154</v>
      </c>
      <c r="E93" s="65" t="s">
        <v>87</v>
      </c>
      <c r="F93" s="75">
        <v>0</v>
      </c>
      <c r="G93" s="75">
        <v>5</v>
      </c>
      <c r="H93" s="75">
        <v>5</v>
      </c>
      <c r="I93" s="76">
        <v>10</v>
      </c>
      <c r="J93" s="75">
        <v>8</v>
      </c>
      <c r="K93" s="75">
        <v>10</v>
      </c>
      <c r="L93" s="75">
        <v>7</v>
      </c>
      <c r="M93" s="75">
        <v>7</v>
      </c>
      <c r="N93" s="75">
        <v>3</v>
      </c>
      <c r="O93" s="75">
        <v>8</v>
      </c>
      <c r="P93" s="76">
        <v>43</v>
      </c>
      <c r="Q93" s="75">
        <v>0</v>
      </c>
      <c r="R93" s="75">
        <v>0</v>
      </c>
      <c r="S93" s="75">
        <v>0</v>
      </c>
      <c r="T93" s="75">
        <v>0</v>
      </c>
      <c r="U93" s="76">
        <v>53</v>
      </c>
    </row>
    <row r="94" spans="1:21" ht="24" x14ac:dyDescent="0.55000000000000004">
      <c r="A94" s="31">
        <v>86</v>
      </c>
      <c r="B94" s="66">
        <v>90020090</v>
      </c>
      <c r="C94" s="66" t="s">
        <v>90</v>
      </c>
      <c r="D94" s="64" t="s">
        <v>87</v>
      </c>
      <c r="E94" s="65" t="s">
        <v>87</v>
      </c>
      <c r="F94" s="75">
        <v>2</v>
      </c>
      <c r="G94" s="75">
        <v>17</v>
      </c>
      <c r="H94" s="75">
        <v>13</v>
      </c>
      <c r="I94" s="76">
        <v>32</v>
      </c>
      <c r="J94" s="75">
        <v>44</v>
      </c>
      <c r="K94" s="75">
        <v>27</v>
      </c>
      <c r="L94" s="75">
        <v>28</v>
      </c>
      <c r="M94" s="75">
        <v>31</v>
      </c>
      <c r="N94" s="75">
        <v>31</v>
      </c>
      <c r="O94" s="75">
        <v>32</v>
      </c>
      <c r="P94" s="76">
        <v>193</v>
      </c>
      <c r="Q94" s="75">
        <v>0</v>
      </c>
      <c r="R94" s="75">
        <v>0</v>
      </c>
      <c r="S94" s="75">
        <v>0</v>
      </c>
      <c r="T94" s="75">
        <v>0</v>
      </c>
      <c r="U94" s="76">
        <v>225</v>
      </c>
    </row>
    <row r="95" spans="1:21" ht="24" x14ac:dyDescent="0.55000000000000004">
      <c r="A95" s="31">
        <v>87</v>
      </c>
      <c r="B95" s="66">
        <v>90020091</v>
      </c>
      <c r="C95" s="66" t="s">
        <v>91</v>
      </c>
      <c r="D95" s="64" t="s">
        <v>154</v>
      </c>
      <c r="E95" s="65" t="s">
        <v>87</v>
      </c>
      <c r="F95" s="75">
        <v>0</v>
      </c>
      <c r="G95" s="75">
        <v>3</v>
      </c>
      <c r="H95" s="75">
        <v>6</v>
      </c>
      <c r="I95" s="76">
        <v>9</v>
      </c>
      <c r="J95" s="75">
        <v>5</v>
      </c>
      <c r="K95" s="75">
        <v>9</v>
      </c>
      <c r="L95" s="75">
        <v>5</v>
      </c>
      <c r="M95" s="75">
        <v>4</v>
      </c>
      <c r="N95" s="75">
        <v>4</v>
      </c>
      <c r="O95" s="75">
        <v>6</v>
      </c>
      <c r="P95" s="76">
        <v>33</v>
      </c>
      <c r="Q95" s="75">
        <v>0</v>
      </c>
      <c r="R95" s="75">
        <v>0</v>
      </c>
      <c r="S95" s="75">
        <v>0</v>
      </c>
      <c r="T95" s="75">
        <v>0</v>
      </c>
      <c r="U95" s="76">
        <v>42</v>
      </c>
    </row>
    <row r="96" spans="1:21" ht="24" x14ac:dyDescent="0.55000000000000004">
      <c r="A96" s="31">
        <v>88</v>
      </c>
      <c r="B96" s="66">
        <v>90020092</v>
      </c>
      <c r="C96" s="66" t="s">
        <v>92</v>
      </c>
      <c r="D96" s="64" t="s">
        <v>155</v>
      </c>
      <c r="E96" s="65" t="s">
        <v>87</v>
      </c>
      <c r="F96" s="75">
        <v>0</v>
      </c>
      <c r="G96" s="75">
        <v>21</v>
      </c>
      <c r="H96" s="75">
        <v>30</v>
      </c>
      <c r="I96" s="76">
        <v>51</v>
      </c>
      <c r="J96" s="75">
        <v>24</v>
      </c>
      <c r="K96" s="75">
        <v>27</v>
      </c>
      <c r="L96" s="75">
        <v>31</v>
      </c>
      <c r="M96" s="75">
        <v>19</v>
      </c>
      <c r="N96" s="75">
        <v>24</v>
      </c>
      <c r="O96" s="75">
        <v>24</v>
      </c>
      <c r="P96" s="76">
        <v>149</v>
      </c>
      <c r="Q96" s="75">
        <v>0</v>
      </c>
      <c r="R96" s="75">
        <v>0</v>
      </c>
      <c r="S96" s="75">
        <v>0</v>
      </c>
      <c r="T96" s="75">
        <v>0</v>
      </c>
      <c r="U96" s="76">
        <v>200</v>
      </c>
    </row>
    <row r="97" spans="1:21" ht="24" x14ac:dyDescent="0.55000000000000004">
      <c r="A97" s="31">
        <v>89</v>
      </c>
      <c r="B97" s="66">
        <v>90020093</v>
      </c>
      <c r="C97" s="66" t="s">
        <v>93</v>
      </c>
      <c r="D97" s="64" t="s">
        <v>156</v>
      </c>
      <c r="E97" s="65" t="s">
        <v>87</v>
      </c>
      <c r="F97" s="75">
        <v>0</v>
      </c>
      <c r="G97" s="75">
        <v>1</v>
      </c>
      <c r="H97" s="75">
        <v>8</v>
      </c>
      <c r="I97" s="76">
        <v>9</v>
      </c>
      <c r="J97" s="75">
        <v>16</v>
      </c>
      <c r="K97" s="75">
        <v>16</v>
      </c>
      <c r="L97" s="75">
        <v>9</v>
      </c>
      <c r="M97" s="75">
        <v>24</v>
      </c>
      <c r="N97" s="75">
        <v>16</v>
      </c>
      <c r="O97" s="75">
        <v>17</v>
      </c>
      <c r="P97" s="76">
        <v>98</v>
      </c>
      <c r="Q97" s="75">
        <v>13</v>
      </c>
      <c r="R97" s="75">
        <v>12</v>
      </c>
      <c r="S97" s="75">
        <v>8</v>
      </c>
      <c r="T97" s="75">
        <v>33</v>
      </c>
      <c r="U97" s="76">
        <v>140</v>
      </c>
    </row>
    <row r="98" spans="1:21" ht="24" x14ac:dyDescent="0.55000000000000004">
      <c r="A98" s="31">
        <v>90</v>
      </c>
      <c r="B98" s="66">
        <v>90020094</v>
      </c>
      <c r="C98" s="66" t="s">
        <v>94</v>
      </c>
      <c r="D98" s="64" t="s">
        <v>155</v>
      </c>
      <c r="E98" s="65" t="s">
        <v>87</v>
      </c>
      <c r="F98" s="75">
        <v>1</v>
      </c>
      <c r="G98" s="75">
        <v>4</v>
      </c>
      <c r="H98" s="75">
        <v>6</v>
      </c>
      <c r="I98" s="76">
        <v>11</v>
      </c>
      <c r="J98" s="75">
        <v>12</v>
      </c>
      <c r="K98" s="75">
        <v>18</v>
      </c>
      <c r="L98" s="75">
        <v>13</v>
      </c>
      <c r="M98" s="75">
        <v>13</v>
      </c>
      <c r="N98" s="75">
        <v>6</v>
      </c>
      <c r="O98" s="75">
        <v>14</v>
      </c>
      <c r="P98" s="76">
        <v>76</v>
      </c>
      <c r="Q98" s="75">
        <v>0</v>
      </c>
      <c r="R98" s="75">
        <v>0</v>
      </c>
      <c r="S98" s="75">
        <v>0</v>
      </c>
      <c r="T98" s="75">
        <v>0</v>
      </c>
      <c r="U98" s="76">
        <v>87</v>
      </c>
    </row>
    <row r="99" spans="1:21" ht="24" x14ac:dyDescent="0.55000000000000004">
      <c r="A99" s="31">
        <v>91</v>
      </c>
      <c r="B99" s="66">
        <v>90020095</v>
      </c>
      <c r="C99" s="66" t="s">
        <v>95</v>
      </c>
      <c r="D99" s="64" t="s">
        <v>155</v>
      </c>
      <c r="E99" s="65" t="s">
        <v>87</v>
      </c>
      <c r="F99" s="75">
        <v>4</v>
      </c>
      <c r="G99" s="75">
        <v>1</v>
      </c>
      <c r="H99" s="75">
        <v>4</v>
      </c>
      <c r="I99" s="76">
        <v>9</v>
      </c>
      <c r="J99" s="75">
        <v>6</v>
      </c>
      <c r="K99" s="75">
        <v>7</v>
      </c>
      <c r="L99" s="75">
        <v>11</v>
      </c>
      <c r="M99" s="75">
        <v>3</v>
      </c>
      <c r="N99" s="75">
        <v>5</v>
      </c>
      <c r="O99" s="75">
        <v>5</v>
      </c>
      <c r="P99" s="76">
        <v>37</v>
      </c>
      <c r="Q99" s="75">
        <v>0</v>
      </c>
      <c r="R99" s="75">
        <v>0</v>
      </c>
      <c r="S99" s="75">
        <v>0</v>
      </c>
      <c r="T99" s="75">
        <v>0</v>
      </c>
      <c r="U99" s="76">
        <v>46</v>
      </c>
    </row>
    <row r="100" spans="1:21" ht="24" x14ac:dyDescent="0.55000000000000004">
      <c r="A100" s="31">
        <v>92</v>
      </c>
      <c r="B100" s="66">
        <v>90020096</v>
      </c>
      <c r="C100" s="66" t="s">
        <v>96</v>
      </c>
      <c r="D100" s="64" t="s">
        <v>155</v>
      </c>
      <c r="E100" s="65" t="s">
        <v>87</v>
      </c>
      <c r="F100" s="75">
        <v>1</v>
      </c>
      <c r="G100" s="75">
        <v>1</v>
      </c>
      <c r="H100" s="75">
        <v>1</v>
      </c>
      <c r="I100" s="76">
        <v>3</v>
      </c>
      <c r="J100" s="75">
        <v>7</v>
      </c>
      <c r="K100" s="75">
        <v>9</v>
      </c>
      <c r="L100" s="75">
        <v>4</v>
      </c>
      <c r="M100" s="75">
        <v>7</v>
      </c>
      <c r="N100" s="75">
        <v>12</v>
      </c>
      <c r="O100" s="75">
        <v>13</v>
      </c>
      <c r="P100" s="76">
        <v>52</v>
      </c>
      <c r="Q100" s="75">
        <v>0</v>
      </c>
      <c r="R100" s="75">
        <v>0</v>
      </c>
      <c r="S100" s="75">
        <v>0</v>
      </c>
      <c r="T100" s="75">
        <v>0</v>
      </c>
      <c r="U100" s="76">
        <v>55</v>
      </c>
    </row>
    <row r="101" spans="1:21" ht="24" x14ac:dyDescent="0.55000000000000004">
      <c r="A101" s="31">
        <v>93</v>
      </c>
      <c r="B101" s="66">
        <v>90020097</v>
      </c>
      <c r="C101" s="66" t="s">
        <v>97</v>
      </c>
      <c r="D101" s="64" t="s">
        <v>155</v>
      </c>
      <c r="E101" s="65" t="s">
        <v>87</v>
      </c>
      <c r="F101" s="75">
        <v>1</v>
      </c>
      <c r="G101" s="75">
        <v>10</v>
      </c>
      <c r="H101" s="75">
        <v>5</v>
      </c>
      <c r="I101" s="76">
        <v>16</v>
      </c>
      <c r="J101" s="75">
        <v>7</v>
      </c>
      <c r="K101" s="75">
        <v>11</v>
      </c>
      <c r="L101" s="75">
        <v>7</v>
      </c>
      <c r="M101" s="75">
        <v>7</v>
      </c>
      <c r="N101" s="75">
        <v>2</v>
      </c>
      <c r="O101" s="75">
        <v>9</v>
      </c>
      <c r="P101" s="76">
        <v>43</v>
      </c>
      <c r="Q101" s="75">
        <v>0</v>
      </c>
      <c r="R101" s="75">
        <v>0</v>
      </c>
      <c r="S101" s="75">
        <v>0</v>
      </c>
      <c r="T101" s="75">
        <v>0</v>
      </c>
      <c r="U101" s="76">
        <v>59</v>
      </c>
    </row>
    <row r="102" spans="1:21" ht="24" x14ac:dyDescent="0.55000000000000004">
      <c r="A102" s="31">
        <v>94</v>
      </c>
      <c r="B102" s="66">
        <v>90020099</v>
      </c>
      <c r="C102" s="66" t="s">
        <v>98</v>
      </c>
      <c r="D102" s="64" t="s">
        <v>155</v>
      </c>
      <c r="E102" s="65" t="s">
        <v>87</v>
      </c>
      <c r="F102" s="75">
        <v>7</v>
      </c>
      <c r="G102" s="75">
        <v>9</v>
      </c>
      <c r="H102" s="75">
        <v>16</v>
      </c>
      <c r="I102" s="76">
        <v>32</v>
      </c>
      <c r="J102" s="75">
        <v>15</v>
      </c>
      <c r="K102" s="75">
        <v>10</v>
      </c>
      <c r="L102" s="75">
        <v>15</v>
      </c>
      <c r="M102" s="75">
        <v>10</v>
      </c>
      <c r="N102" s="75">
        <v>11</v>
      </c>
      <c r="O102" s="75">
        <v>12</v>
      </c>
      <c r="P102" s="76">
        <v>73</v>
      </c>
      <c r="Q102" s="75">
        <v>0</v>
      </c>
      <c r="R102" s="75">
        <v>0</v>
      </c>
      <c r="S102" s="75">
        <v>0</v>
      </c>
      <c r="T102" s="75">
        <v>0</v>
      </c>
      <c r="U102" s="76">
        <v>105</v>
      </c>
    </row>
    <row r="103" spans="1:21" ht="24" x14ac:dyDescent="0.55000000000000004">
      <c r="A103" s="31">
        <v>95</v>
      </c>
      <c r="B103" s="66">
        <v>90020100</v>
      </c>
      <c r="C103" s="66" t="s">
        <v>99</v>
      </c>
      <c r="D103" s="64" t="s">
        <v>87</v>
      </c>
      <c r="E103" s="65" t="s">
        <v>87</v>
      </c>
      <c r="F103" s="75">
        <v>0</v>
      </c>
      <c r="G103" s="75">
        <v>13</v>
      </c>
      <c r="H103" s="75">
        <v>22</v>
      </c>
      <c r="I103" s="76">
        <v>35</v>
      </c>
      <c r="J103" s="75">
        <v>26</v>
      </c>
      <c r="K103" s="75">
        <v>21</v>
      </c>
      <c r="L103" s="75">
        <v>20</v>
      </c>
      <c r="M103" s="75">
        <v>23</v>
      </c>
      <c r="N103" s="75">
        <v>27</v>
      </c>
      <c r="O103" s="75">
        <v>24</v>
      </c>
      <c r="P103" s="76">
        <v>141</v>
      </c>
      <c r="Q103" s="75">
        <v>0</v>
      </c>
      <c r="R103" s="75">
        <v>0</v>
      </c>
      <c r="S103" s="75">
        <v>0</v>
      </c>
      <c r="T103" s="75">
        <v>0</v>
      </c>
      <c r="U103" s="76">
        <v>176</v>
      </c>
    </row>
    <row r="104" spans="1:21" ht="24" x14ac:dyDescent="0.55000000000000004">
      <c r="A104" s="31">
        <v>96</v>
      </c>
      <c r="B104" s="66">
        <v>90020101</v>
      </c>
      <c r="C104" s="66" t="s">
        <v>100</v>
      </c>
      <c r="D104" s="64" t="s">
        <v>157</v>
      </c>
      <c r="E104" s="65" t="s">
        <v>87</v>
      </c>
      <c r="F104" s="75">
        <v>0</v>
      </c>
      <c r="G104" s="75">
        <v>37</v>
      </c>
      <c r="H104" s="75">
        <v>60</v>
      </c>
      <c r="I104" s="76">
        <v>97</v>
      </c>
      <c r="J104" s="75">
        <v>164</v>
      </c>
      <c r="K104" s="75">
        <v>165</v>
      </c>
      <c r="L104" s="75">
        <v>155</v>
      </c>
      <c r="M104" s="75">
        <v>158</v>
      </c>
      <c r="N104" s="75">
        <v>160</v>
      </c>
      <c r="O104" s="75">
        <v>165</v>
      </c>
      <c r="P104" s="76">
        <v>967</v>
      </c>
      <c r="Q104" s="75">
        <v>0</v>
      </c>
      <c r="R104" s="75">
        <v>0</v>
      </c>
      <c r="S104" s="75">
        <v>0</v>
      </c>
      <c r="T104" s="75">
        <v>0</v>
      </c>
      <c r="U104" s="76">
        <v>1064</v>
      </c>
    </row>
    <row r="105" spans="1:21" ht="24" x14ac:dyDescent="0.55000000000000004">
      <c r="A105" s="31">
        <v>97</v>
      </c>
      <c r="B105" s="66">
        <v>90020103</v>
      </c>
      <c r="C105" s="66" t="s">
        <v>101</v>
      </c>
      <c r="D105" s="64" t="s">
        <v>87</v>
      </c>
      <c r="E105" s="65" t="s">
        <v>87</v>
      </c>
      <c r="F105" s="75">
        <v>5</v>
      </c>
      <c r="G105" s="75">
        <v>7</v>
      </c>
      <c r="H105" s="75">
        <v>5</v>
      </c>
      <c r="I105" s="76">
        <v>17</v>
      </c>
      <c r="J105" s="75">
        <v>6</v>
      </c>
      <c r="K105" s="75">
        <v>12</v>
      </c>
      <c r="L105" s="75">
        <v>8</v>
      </c>
      <c r="M105" s="75">
        <v>11</v>
      </c>
      <c r="N105" s="75">
        <v>7</v>
      </c>
      <c r="O105" s="75">
        <v>3</v>
      </c>
      <c r="P105" s="76">
        <v>47</v>
      </c>
      <c r="Q105" s="75">
        <v>0</v>
      </c>
      <c r="R105" s="75">
        <v>0</v>
      </c>
      <c r="S105" s="75">
        <v>0</v>
      </c>
      <c r="T105" s="75">
        <v>0</v>
      </c>
      <c r="U105" s="76">
        <v>64</v>
      </c>
    </row>
    <row r="106" spans="1:21" ht="24" x14ac:dyDescent="0.55000000000000004">
      <c r="A106" s="31">
        <v>98</v>
      </c>
      <c r="B106" s="66">
        <v>90020104</v>
      </c>
      <c r="C106" s="66" t="s">
        <v>102</v>
      </c>
      <c r="D106" s="64" t="s">
        <v>87</v>
      </c>
      <c r="E106" s="65" t="s">
        <v>87</v>
      </c>
      <c r="F106" s="75">
        <v>0</v>
      </c>
      <c r="G106" s="75">
        <v>9</v>
      </c>
      <c r="H106" s="75">
        <v>1</v>
      </c>
      <c r="I106" s="76">
        <v>10</v>
      </c>
      <c r="J106" s="75">
        <v>7</v>
      </c>
      <c r="K106" s="75">
        <v>5</v>
      </c>
      <c r="L106" s="75">
        <v>4</v>
      </c>
      <c r="M106" s="75">
        <v>8</v>
      </c>
      <c r="N106" s="75">
        <v>12</v>
      </c>
      <c r="O106" s="75">
        <v>10</v>
      </c>
      <c r="P106" s="76">
        <v>46</v>
      </c>
      <c r="Q106" s="75">
        <v>0</v>
      </c>
      <c r="R106" s="75">
        <v>0</v>
      </c>
      <c r="S106" s="75">
        <v>0</v>
      </c>
      <c r="T106" s="75">
        <v>0</v>
      </c>
      <c r="U106" s="76">
        <v>56</v>
      </c>
    </row>
    <row r="107" spans="1:21" ht="24" x14ac:dyDescent="0.55000000000000004">
      <c r="A107" s="31">
        <v>99</v>
      </c>
      <c r="B107" s="66">
        <v>90020105</v>
      </c>
      <c r="C107" s="66" t="s">
        <v>103</v>
      </c>
      <c r="D107" s="64" t="s">
        <v>87</v>
      </c>
      <c r="E107" s="65" t="s">
        <v>87</v>
      </c>
      <c r="F107" s="75">
        <v>0</v>
      </c>
      <c r="G107" s="75">
        <v>12</v>
      </c>
      <c r="H107" s="75">
        <v>16</v>
      </c>
      <c r="I107" s="76">
        <v>28</v>
      </c>
      <c r="J107" s="75">
        <v>11</v>
      </c>
      <c r="K107" s="75">
        <v>19</v>
      </c>
      <c r="L107" s="75">
        <v>16</v>
      </c>
      <c r="M107" s="75">
        <v>10</v>
      </c>
      <c r="N107" s="75">
        <v>18</v>
      </c>
      <c r="O107" s="75">
        <v>21</v>
      </c>
      <c r="P107" s="76">
        <v>95</v>
      </c>
      <c r="Q107" s="75">
        <v>0</v>
      </c>
      <c r="R107" s="75">
        <v>0</v>
      </c>
      <c r="S107" s="75">
        <v>0</v>
      </c>
      <c r="T107" s="75">
        <v>0</v>
      </c>
      <c r="U107" s="76">
        <v>123</v>
      </c>
    </row>
    <row r="108" spans="1:21" ht="24" x14ac:dyDescent="0.55000000000000004">
      <c r="A108" s="31">
        <v>100</v>
      </c>
      <c r="B108" s="66">
        <v>90020106</v>
      </c>
      <c r="C108" s="66" t="s">
        <v>104</v>
      </c>
      <c r="D108" s="64" t="s">
        <v>154</v>
      </c>
      <c r="E108" s="65" t="s">
        <v>87</v>
      </c>
      <c r="F108" s="75">
        <v>0</v>
      </c>
      <c r="G108" s="75">
        <v>1</v>
      </c>
      <c r="H108" s="75">
        <v>5</v>
      </c>
      <c r="I108" s="76">
        <v>6</v>
      </c>
      <c r="J108" s="75">
        <v>7</v>
      </c>
      <c r="K108" s="75">
        <v>6</v>
      </c>
      <c r="L108" s="75">
        <v>6</v>
      </c>
      <c r="M108" s="75">
        <v>8</v>
      </c>
      <c r="N108" s="75">
        <v>6</v>
      </c>
      <c r="O108" s="75">
        <v>7</v>
      </c>
      <c r="P108" s="76">
        <v>40</v>
      </c>
      <c r="Q108" s="75">
        <v>0</v>
      </c>
      <c r="R108" s="75">
        <v>0</v>
      </c>
      <c r="S108" s="75">
        <v>0</v>
      </c>
      <c r="T108" s="75">
        <v>0</v>
      </c>
      <c r="U108" s="76">
        <v>46</v>
      </c>
    </row>
    <row r="109" spans="1:21" ht="24" x14ac:dyDescent="0.55000000000000004">
      <c r="A109" s="31">
        <v>101</v>
      </c>
      <c r="B109" s="66">
        <v>90020107</v>
      </c>
      <c r="C109" s="66" t="s">
        <v>105</v>
      </c>
      <c r="D109" s="64" t="s">
        <v>154</v>
      </c>
      <c r="E109" s="65" t="s">
        <v>87</v>
      </c>
      <c r="F109" s="75">
        <v>11</v>
      </c>
      <c r="G109" s="75">
        <v>7</v>
      </c>
      <c r="H109" s="75">
        <v>5</v>
      </c>
      <c r="I109" s="76">
        <v>23</v>
      </c>
      <c r="J109" s="75">
        <v>11</v>
      </c>
      <c r="K109" s="75">
        <v>7</v>
      </c>
      <c r="L109" s="75">
        <v>7</v>
      </c>
      <c r="M109" s="75">
        <v>4</v>
      </c>
      <c r="N109" s="75">
        <v>10</v>
      </c>
      <c r="O109" s="75">
        <v>7</v>
      </c>
      <c r="P109" s="76">
        <v>46</v>
      </c>
      <c r="Q109" s="75">
        <v>0</v>
      </c>
      <c r="R109" s="75">
        <v>0</v>
      </c>
      <c r="S109" s="75">
        <v>0</v>
      </c>
      <c r="T109" s="75">
        <v>0</v>
      </c>
      <c r="U109" s="76">
        <v>69</v>
      </c>
    </row>
    <row r="110" spans="1:21" ht="24" x14ac:dyDescent="0.55000000000000004">
      <c r="A110" s="31">
        <v>102</v>
      </c>
      <c r="B110" s="66">
        <v>90020108</v>
      </c>
      <c r="C110" s="66" t="s">
        <v>106</v>
      </c>
      <c r="D110" s="64" t="s">
        <v>154</v>
      </c>
      <c r="E110" s="65" t="s">
        <v>87</v>
      </c>
      <c r="F110" s="75">
        <v>0</v>
      </c>
      <c r="G110" s="75">
        <v>14</v>
      </c>
      <c r="H110" s="75">
        <v>19</v>
      </c>
      <c r="I110" s="76">
        <v>33</v>
      </c>
      <c r="J110" s="75">
        <v>22</v>
      </c>
      <c r="K110" s="75">
        <v>23</v>
      </c>
      <c r="L110" s="75">
        <v>26</v>
      </c>
      <c r="M110" s="75">
        <v>17</v>
      </c>
      <c r="N110" s="75">
        <v>27</v>
      </c>
      <c r="O110" s="75">
        <v>28</v>
      </c>
      <c r="P110" s="76">
        <v>143</v>
      </c>
      <c r="Q110" s="75">
        <v>17</v>
      </c>
      <c r="R110" s="75">
        <v>12</v>
      </c>
      <c r="S110" s="75">
        <v>9</v>
      </c>
      <c r="T110" s="75">
        <v>38</v>
      </c>
      <c r="U110" s="76">
        <v>214</v>
      </c>
    </row>
    <row r="111" spans="1:21" ht="24" x14ac:dyDescent="0.55000000000000004">
      <c r="A111" s="31">
        <v>103</v>
      </c>
      <c r="B111" s="66">
        <v>90020109</v>
      </c>
      <c r="C111" s="66" t="s">
        <v>107</v>
      </c>
      <c r="D111" s="64" t="s">
        <v>154</v>
      </c>
      <c r="E111" s="65" t="s">
        <v>87</v>
      </c>
      <c r="F111" s="75">
        <v>4</v>
      </c>
      <c r="G111" s="75">
        <v>3</v>
      </c>
      <c r="H111" s="75">
        <v>10</v>
      </c>
      <c r="I111" s="76">
        <v>17</v>
      </c>
      <c r="J111" s="75">
        <v>15</v>
      </c>
      <c r="K111" s="75">
        <v>6</v>
      </c>
      <c r="L111" s="75">
        <v>17</v>
      </c>
      <c r="M111" s="75">
        <v>12</v>
      </c>
      <c r="N111" s="75">
        <v>11</v>
      </c>
      <c r="O111" s="75">
        <v>8</v>
      </c>
      <c r="P111" s="76">
        <v>69</v>
      </c>
      <c r="Q111" s="75">
        <v>0</v>
      </c>
      <c r="R111" s="75">
        <v>0</v>
      </c>
      <c r="S111" s="75">
        <v>0</v>
      </c>
      <c r="T111" s="75">
        <v>0</v>
      </c>
      <c r="U111" s="76">
        <v>86</v>
      </c>
    </row>
    <row r="112" spans="1:21" s="35" customFormat="1" ht="23.25" x14ac:dyDescent="0.5">
      <c r="A112" s="33"/>
      <c r="B112" s="33"/>
      <c r="C112" s="33"/>
      <c r="D112" s="34"/>
      <c r="E112" s="33"/>
      <c r="F112" s="55">
        <f>SUM(F91:F111)</f>
        <v>36</v>
      </c>
      <c r="G112" s="55">
        <f t="shared" ref="G112:U112" si="2">SUM(G91:G111)</f>
        <v>193</v>
      </c>
      <c r="H112" s="55">
        <f t="shared" si="2"/>
        <v>252</v>
      </c>
      <c r="I112" s="55">
        <f t="shared" si="2"/>
        <v>481</v>
      </c>
      <c r="J112" s="55">
        <f t="shared" si="2"/>
        <v>437</v>
      </c>
      <c r="K112" s="55">
        <f t="shared" si="2"/>
        <v>432</v>
      </c>
      <c r="L112" s="55">
        <f t="shared" si="2"/>
        <v>412</v>
      </c>
      <c r="M112" s="55">
        <f t="shared" si="2"/>
        <v>399</v>
      </c>
      <c r="N112" s="55">
        <f t="shared" si="2"/>
        <v>424</v>
      </c>
      <c r="O112" s="55">
        <f t="shared" si="2"/>
        <v>435</v>
      </c>
      <c r="P112" s="55">
        <f t="shared" si="2"/>
        <v>2539</v>
      </c>
      <c r="Q112" s="55">
        <f t="shared" si="2"/>
        <v>30</v>
      </c>
      <c r="R112" s="55">
        <f t="shared" si="2"/>
        <v>24</v>
      </c>
      <c r="S112" s="55">
        <f t="shared" si="2"/>
        <v>17</v>
      </c>
      <c r="T112" s="55">
        <f t="shared" si="2"/>
        <v>71</v>
      </c>
      <c r="U112" s="55">
        <f t="shared" si="2"/>
        <v>3091</v>
      </c>
    </row>
    <row r="113" spans="1:21" ht="24" x14ac:dyDescent="0.55000000000000004">
      <c r="A113" s="31">
        <v>104</v>
      </c>
      <c r="B113" s="69">
        <v>90020110</v>
      </c>
      <c r="C113" s="69" t="s">
        <v>108</v>
      </c>
      <c r="D113" s="67" t="s">
        <v>223</v>
      </c>
      <c r="E113" s="68" t="s">
        <v>109</v>
      </c>
      <c r="F113" s="75">
        <v>22</v>
      </c>
      <c r="G113" s="75">
        <v>41</v>
      </c>
      <c r="H113" s="75">
        <v>50</v>
      </c>
      <c r="I113" s="76">
        <v>113</v>
      </c>
      <c r="J113" s="75">
        <v>81</v>
      </c>
      <c r="K113" s="75">
        <v>75</v>
      </c>
      <c r="L113" s="75">
        <v>72</v>
      </c>
      <c r="M113" s="75">
        <v>75</v>
      </c>
      <c r="N113" s="75">
        <v>70</v>
      </c>
      <c r="O113" s="75">
        <v>67</v>
      </c>
      <c r="P113" s="76">
        <v>440</v>
      </c>
      <c r="Q113" s="75">
        <v>36</v>
      </c>
      <c r="R113" s="75">
        <v>30</v>
      </c>
      <c r="S113" s="75">
        <v>27</v>
      </c>
      <c r="T113" s="75">
        <v>93</v>
      </c>
      <c r="U113" s="76">
        <v>646</v>
      </c>
    </row>
    <row r="114" spans="1:21" ht="24" x14ac:dyDescent="0.55000000000000004">
      <c r="A114" s="31">
        <v>105</v>
      </c>
      <c r="B114" s="69">
        <v>90020111</v>
      </c>
      <c r="C114" s="69" t="s">
        <v>191</v>
      </c>
      <c r="D114" s="67" t="s">
        <v>223</v>
      </c>
      <c r="E114" s="68" t="s">
        <v>109</v>
      </c>
      <c r="F114" s="75">
        <v>0</v>
      </c>
      <c r="G114" s="75">
        <v>29</v>
      </c>
      <c r="H114" s="75">
        <v>31</v>
      </c>
      <c r="I114" s="76">
        <v>60</v>
      </c>
      <c r="J114" s="75">
        <v>27</v>
      </c>
      <c r="K114" s="75">
        <v>24</v>
      </c>
      <c r="L114" s="75">
        <v>32</v>
      </c>
      <c r="M114" s="75">
        <v>32</v>
      </c>
      <c r="N114" s="75">
        <v>29</v>
      </c>
      <c r="O114" s="75">
        <v>27</v>
      </c>
      <c r="P114" s="76">
        <v>171</v>
      </c>
      <c r="Q114" s="75">
        <v>24</v>
      </c>
      <c r="R114" s="75">
        <v>32</v>
      </c>
      <c r="S114" s="75">
        <v>25</v>
      </c>
      <c r="T114" s="75">
        <v>81</v>
      </c>
      <c r="U114" s="76">
        <v>312</v>
      </c>
    </row>
    <row r="115" spans="1:21" ht="24" x14ac:dyDescent="0.55000000000000004">
      <c r="A115" s="31">
        <v>106</v>
      </c>
      <c r="B115" s="69">
        <v>90020112</v>
      </c>
      <c r="C115" s="69" t="s">
        <v>110</v>
      </c>
      <c r="D115" s="67" t="s">
        <v>223</v>
      </c>
      <c r="E115" s="68" t="s">
        <v>109</v>
      </c>
      <c r="F115" s="75">
        <v>0</v>
      </c>
      <c r="G115" s="75">
        <v>6</v>
      </c>
      <c r="H115" s="75">
        <v>11</v>
      </c>
      <c r="I115" s="76">
        <v>17</v>
      </c>
      <c r="J115" s="75">
        <v>32</v>
      </c>
      <c r="K115" s="75">
        <v>26</v>
      </c>
      <c r="L115" s="75">
        <v>30</v>
      </c>
      <c r="M115" s="75">
        <v>43</v>
      </c>
      <c r="N115" s="75">
        <v>37</v>
      </c>
      <c r="O115" s="75">
        <v>32</v>
      </c>
      <c r="P115" s="76">
        <v>200</v>
      </c>
      <c r="Q115" s="75">
        <v>34</v>
      </c>
      <c r="R115" s="75">
        <v>24</v>
      </c>
      <c r="S115" s="75">
        <v>24</v>
      </c>
      <c r="T115" s="75">
        <v>82</v>
      </c>
      <c r="U115" s="76">
        <v>299</v>
      </c>
    </row>
    <row r="116" spans="1:21" ht="24" x14ac:dyDescent="0.55000000000000004">
      <c r="A116" s="31">
        <v>107</v>
      </c>
      <c r="B116" s="69">
        <v>90020113</v>
      </c>
      <c r="C116" s="69" t="s">
        <v>111</v>
      </c>
      <c r="D116" s="67" t="s">
        <v>223</v>
      </c>
      <c r="E116" s="68" t="s">
        <v>109</v>
      </c>
      <c r="F116" s="75">
        <v>10</v>
      </c>
      <c r="G116" s="75">
        <v>15</v>
      </c>
      <c r="H116" s="75">
        <v>13</v>
      </c>
      <c r="I116" s="76">
        <v>38</v>
      </c>
      <c r="J116" s="75">
        <v>19</v>
      </c>
      <c r="K116" s="75">
        <v>14</v>
      </c>
      <c r="L116" s="75">
        <v>19</v>
      </c>
      <c r="M116" s="75">
        <v>15</v>
      </c>
      <c r="N116" s="75">
        <v>13</v>
      </c>
      <c r="O116" s="75">
        <v>15</v>
      </c>
      <c r="P116" s="76">
        <v>95</v>
      </c>
      <c r="Q116" s="75">
        <v>0</v>
      </c>
      <c r="R116" s="75">
        <v>0</v>
      </c>
      <c r="S116" s="75">
        <v>0</v>
      </c>
      <c r="T116" s="75">
        <v>0</v>
      </c>
      <c r="U116" s="76">
        <v>133</v>
      </c>
    </row>
    <row r="117" spans="1:21" ht="24" x14ac:dyDescent="0.55000000000000004">
      <c r="A117" s="31">
        <v>108</v>
      </c>
      <c r="B117" s="69">
        <v>90020114</v>
      </c>
      <c r="C117" s="69" t="s">
        <v>112</v>
      </c>
      <c r="D117" s="67" t="s">
        <v>223</v>
      </c>
      <c r="E117" s="68" t="s">
        <v>109</v>
      </c>
      <c r="F117" s="75">
        <v>0</v>
      </c>
      <c r="G117" s="75">
        <v>14</v>
      </c>
      <c r="H117" s="75">
        <v>20</v>
      </c>
      <c r="I117" s="76">
        <v>34</v>
      </c>
      <c r="J117" s="75">
        <v>16</v>
      </c>
      <c r="K117" s="75">
        <v>13</v>
      </c>
      <c r="L117" s="75">
        <v>14</v>
      </c>
      <c r="M117" s="75">
        <v>19</v>
      </c>
      <c r="N117" s="75">
        <v>13</v>
      </c>
      <c r="O117" s="75">
        <v>15</v>
      </c>
      <c r="P117" s="76">
        <v>90</v>
      </c>
      <c r="Q117" s="75">
        <v>0</v>
      </c>
      <c r="R117" s="75">
        <v>0</v>
      </c>
      <c r="S117" s="75">
        <v>0</v>
      </c>
      <c r="T117" s="75">
        <v>0</v>
      </c>
      <c r="U117" s="76">
        <v>124</v>
      </c>
    </row>
    <row r="118" spans="1:21" ht="24" x14ac:dyDescent="0.55000000000000004">
      <c r="A118" s="31">
        <v>109</v>
      </c>
      <c r="B118" s="69">
        <v>90020115</v>
      </c>
      <c r="C118" s="69" t="s">
        <v>101</v>
      </c>
      <c r="D118" s="67" t="s">
        <v>223</v>
      </c>
      <c r="E118" s="68" t="s">
        <v>109</v>
      </c>
      <c r="F118" s="75">
        <v>0</v>
      </c>
      <c r="G118" s="75">
        <v>11</v>
      </c>
      <c r="H118" s="75">
        <v>14</v>
      </c>
      <c r="I118" s="76">
        <v>25</v>
      </c>
      <c r="J118" s="75">
        <v>20</v>
      </c>
      <c r="K118" s="75">
        <v>13</v>
      </c>
      <c r="L118" s="75">
        <v>18</v>
      </c>
      <c r="M118" s="75">
        <v>18</v>
      </c>
      <c r="N118" s="75">
        <v>18</v>
      </c>
      <c r="O118" s="75">
        <v>18</v>
      </c>
      <c r="P118" s="76">
        <v>105</v>
      </c>
      <c r="Q118" s="75">
        <v>0</v>
      </c>
      <c r="R118" s="75">
        <v>0</v>
      </c>
      <c r="S118" s="75">
        <v>0</v>
      </c>
      <c r="T118" s="75">
        <v>0</v>
      </c>
      <c r="U118" s="76">
        <v>130</v>
      </c>
    </row>
    <row r="119" spans="1:21" ht="24" x14ac:dyDescent="0.55000000000000004">
      <c r="A119" s="31">
        <v>110</v>
      </c>
      <c r="B119" s="69">
        <v>90020116</v>
      </c>
      <c r="C119" s="69" t="s">
        <v>113</v>
      </c>
      <c r="D119" s="67" t="s">
        <v>223</v>
      </c>
      <c r="E119" s="68" t="s">
        <v>109</v>
      </c>
      <c r="F119" s="75">
        <v>0</v>
      </c>
      <c r="G119" s="75">
        <v>15</v>
      </c>
      <c r="H119" s="75">
        <v>9</v>
      </c>
      <c r="I119" s="76">
        <v>24</v>
      </c>
      <c r="J119" s="75">
        <v>13</v>
      </c>
      <c r="K119" s="75">
        <v>4</v>
      </c>
      <c r="L119" s="75">
        <v>5</v>
      </c>
      <c r="M119" s="75">
        <v>7</v>
      </c>
      <c r="N119" s="75">
        <v>10</v>
      </c>
      <c r="O119" s="75">
        <v>5</v>
      </c>
      <c r="P119" s="76">
        <v>44</v>
      </c>
      <c r="Q119" s="75">
        <v>0</v>
      </c>
      <c r="R119" s="75">
        <v>0</v>
      </c>
      <c r="S119" s="75">
        <v>0</v>
      </c>
      <c r="T119" s="75">
        <v>0</v>
      </c>
      <c r="U119" s="76">
        <v>68</v>
      </c>
    </row>
    <row r="120" spans="1:21" ht="24" x14ac:dyDescent="0.55000000000000004">
      <c r="A120" s="31">
        <v>111</v>
      </c>
      <c r="B120" s="69">
        <v>90020117</v>
      </c>
      <c r="C120" s="69" t="s">
        <v>114</v>
      </c>
      <c r="D120" s="67" t="s">
        <v>223</v>
      </c>
      <c r="E120" s="68" t="s">
        <v>109</v>
      </c>
      <c r="F120" s="75">
        <v>3</v>
      </c>
      <c r="G120" s="75">
        <v>5</v>
      </c>
      <c r="H120" s="75">
        <v>5</v>
      </c>
      <c r="I120" s="76">
        <v>13</v>
      </c>
      <c r="J120" s="75">
        <v>16</v>
      </c>
      <c r="K120" s="75">
        <v>9</v>
      </c>
      <c r="L120" s="75">
        <v>18</v>
      </c>
      <c r="M120" s="75">
        <v>8</v>
      </c>
      <c r="N120" s="75">
        <v>12</v>
      </c>
      <c r="O120" s="75">
        <v>6</v>
      </c>
      <c r="P120" s="76">
        <v>69</v>
      </c>
      <c r="Q120" s="75">
        <v>0</v>
      </c>
      <c r="R120" s="75">
        <v>0</v>
      </c>
      <c r="S120" s="75">
        <v>0</v>
      </c>
      <c r="T120" s="75">
        <v>0</v>
      </c>
      <c r="U120" s="76">
        <v>82</v>
      </c>
    </row>
    <row r="121" spans="1:21" ht="24" x14ac:dyDescent="0.55000000000000004">
      <c r="A121" s="31">
        <v>112</v>
      </c>
      <c r="B121" s="69">
        <v>90020120</v>
      </c>
      <c r="C121" s="69" t="s">
        <v>115</v>
      </c>
      <c r="D121" s="67" t="s">
        <v>223</v>
      </c>
      <c r="E121" s="68" t="s">
        <v>109</v>
      </c>
      <c r="F121" s="75">
        <v>4</v>
      </c>
      <c r="G121" s="75">
        <v>8</v>
      </c>
      <c r="H121" s="75">
        <v>8</v>
      </c>
      <c r="I121" s="76">
        <v>20</v>
      </c>
      <c r="J121" s="75">
        <v>7</v>
      </c>
      <c r="K121" s="75">
        <v>7</v>
      </c>
      <c r="L121" s="75">
        <v>12</v>
      </c>
      <c r="M121" s="75">
        <v>3</v>
      </c>
      <c r="N121" s="75">
        <v>10</v>
      </c>
      <c r="O121" s="75">
        <v>7</v>
      </c>
      <c r="P121" s="76">
        <v>46</v>
      </c>
      <c r="Q121" s="75">
        <v>0</v>
      </c>
      <c r="R121" s="75">
        <v>0</v>
      </c>
      <c r="S121" s="75">
        <v>0</v>
      </c>
      <c r="T121" s="75">
        <v>0</v>
      </c>
      <c r="U121" s="76">
        <v>66</v>
      </c>
    </row>
    <row r="122" spans="1:21" ht="24" x14ac:dyDescent="0.55000000000000004">
      <c r="A122" s="31">
        <v>113</v>
      </c>
      <c r="B122" s="69">
        <v>90020121</v>
      </c>
      <c r="C122" s="69" t="s">
        <v>116</v>
      </c>
      <c r="D122" s="67" t="s">
        <v>223</v>
      </c>
      <c r="E122" s="68" t="s">
        <v>109</v>
      </c>
      <c r="F122" s="75">
        <v>12</v>
      </c>
      <c r="G122" s="75">
        <v>19</v>
      </c>
      <c r="H122" s="75">
        <v>10</v>
      </c>
      <c r="I122" s="76">
        <v>41</v>
      </c>
      <c r="J122" s="75">
        <v>24</v>
      </c>
      <c r="K122" s="75">
        <v>21</v>
      </c>
      <c r="L122" s="75">
        <v>18</v>
      </c>
      <c r="M122" s="75">
        <v>24</v>
      </c>
      <c r="N122" s="75">
        <v>15</v>
      </c>
      <c r="O122" s="75">
        <v>17</v>
      </c>
      <c r="P122" s="76">
        <v>119</v>
      </c>
      <c r="Q122" s="75">
        <v>22</v>
      </c>
      <c r="R122" s="75">
        <v>19</v>
      </c>
      <c r="S122" s="75">
        <v>9</v>
      </c>
      <c r="T122" s="75">
        <v>50</v>
      </c>
      <c r="U122" s="76">
        <v>210</v>
      </c>
    </row>
    <row r="123" spans="1:21" ht="24" x14ac:dyDescent="0.55000000000000004">
      <c r="A123" s="31">
        <v>114</v>
      </c>
      <c r="B123" s="69">
        <v>90020122</v>
      </c>
      <c r="C123" s="69" t="s">
        <v>117</v>
      </c>
      <c r="D123" s="67" t="s">
        <v>223</v>
      </c>
      <c r="E123" s="68" t="s">
        <v>109</v>
      </c>
      <c r="F123" s="75">
        <v>6</v>
      </c>
      <c r="G123" s="75">
        <v>9</v>
      </c>
      <c r="H123" s="75">
        <v>19</v>
      </c>
      <c r="I123" s="76">
        <v>34</v>
      </c>
      <c r="J123" s="75">
        <v>10</v>
      </c>
      <c r="K123" s="75">
        <v>16</v>
      </c>
      <c r="L123" s="75">
        <v>18</v>
      </c>
      <c r="M123" s="75">
        <v>24</v>
      </c>
      <c r="N123" s="75">
        <v>17</v>
      </c>
      <c r="O123" s="75">
        <v>22</v>
      </c>
      <c r="P123" s="76">
        <v>107</v>
      </c>
      <c r="Q123" s="75">
        <v>0</v>
      </c>
      <c r="R123" s="75">
        <v>0</v>
      </c>
      <c r="S123" s="75">
        <v>0</v>
      </c>
      <c r="T123" s="75">
        <v>0</v>
      </c>
      <c r="U123" s="76">
        <v>141</v>
      </c>
    </row>
    <row r="124" spans="1:21" ht="24" x14ac:dyDescent="0.55000000000000004">
      <c r="A124" s="31">
        <v>115</v>
      </c>
      <c r="B124" s="69">
        <v>90020123</v>
      </c>
      <c r="C124" s="69" t="s">
        <v>118</v>
      </c>
      <c r="D124" s="67" t="s">
        <v>223</v>
      </c>
      <c r="E124" s="68" t="s">
        <v>109</v>
      </c>
      <c r="F124" s="75">
        <v>3</v>
      </c>
      <c r="G124" s="75">
        <v>8</v>
      </c>
      <c r="H124" s="75">
        <v>8</v>
      </c>
      <c r="I124" s="76">
        <v>19</v>
      </c>
      <c r="J124" s="75">
        <v>2</v>
      </c>
      <c r="K124" s="75">
        <v>8</v>
      </c>
      <c r="L124" s="75">
        <v>10</v>
      </c>
      <c r="M124" s="75">
        <v>8</v>
      </c>
      <c r="N124" s="75">
        <v>8</v>
      </c>
      <c r="O124" s="75">
        <v>7</v>
      </c>
      <c r="P124" s="76">
        <v>43</v>
      </c>
      <c r="Q124" s="75">
        <v>0</v>
      </c>
      <c r="R124" s="75">
        <v>0</v>
      </c>
      <c r="S124" s="75">
        <v>0</v>
      </c>
      <c r="T124" s="75">
        <v>0</v>
      </c>
      <c r="U124" s="76">
        <v>62</v>
      </c>
    </row>
    <row r="125" spans="1:21" s="35" customFormat="1" ht="23.25" x14ac:dyDescent="0.5">
      <c r="A125" s="33"/>
      <c r="B125" s="33"/>
      <c r="C125" s="33"/>
      <c r="D125" s="34"/>
      <c r="E125" s="33"/>
      <c r="F125" s="55">
        <f>SUM(F113:F124)</f>
        <v>60</v>
      </c>
      <c r="G125" s="55">
        <f t="shared" ref="G125:U125" si="3">SUM(G113:G124)</f>
        <v>180</v>
      </c>
      <c r="H125" s="55">
        <f t="shared" si="3"/>
        <v>198</v>
      </c>
      <c r="I125" s="55">
        <f t="shared" si="3"/>
        <v>438</v>
      </c>
      <c r="J125" s="55">
        <f t="shared" si="3"/>
        <v>267</v>
      </c>
      <c r="K125" s="55">
        <f t="shared" si="3"/>
        <v>230</v>
      </c>
      <c r="L125" s="55">
        <f t="shared" si="3"/>
        <v>266</v>
      </c>
      <c r="M125" s="55">
        <f t="shared" si="3"/>
        <v>276</v>
      </c>
      <c r="N125" s="55">
        <f t="shared" si="3"/>
        <v>252</v>
      </c>
      <c r="O125" s="55">
        <f t="shared" si="3"/>
        <v>238</v>
      </c>
      <c r="P125" s="55">
        <f t="shared" si="3"/>
        <v>1529</v>
      </c>
      <c r="Q125" s="55">
        <f t="shared" si="3"/>
        <v>116</v>
      </c>
      <c r="R125" s="55">
        <f t="shared" si="3"/>
        <v>105</v>
      </c>
      <c r="S125" s="55">
        <f t="shared" si="3"/>
        <v>85</v>
      </c>
      <c r="T125" s="55">
        <f t="shared" si="3"/>
        <v>306</v>
      </c>
      <c r="U125" s="55">
        <f t="shared" si="3"/>
        <v>2273</v>
      </c>
    </row>
    <row r="126" spans="1:21" ht="24" x14ac:dyDescent="0.55000000000000004">
      <c r="A126" s="31">
        <v>116</v>
      </c>
      <c r="B126" s="73">
        <v>90020125</v>
      </c>
      <c r="C126" s="73" t="s">
        <v>119</v>
      </c>
      <c r="D126" s="71" t="s">
        <v>158</v>
      </c>
      <c r="E126" s="72" t="s">
        <v>120</v>
      </c>
      <c r="F126" s="75">
        <v>0</v>
      </c>
      <c r="G126" s="75">
        <v>4</v>
      </c>
      <c r="H126" s="75">
        <v>11</v>
      </c>
      <c r="I126" s="76">
        <v>15</v>
      </c>
      <c r="J126" s="75">
        <v>8</v>
      </c>
      <c r="K126" s="75">
        <v>12</v>
      </c>
      <c r="L126" s="75">
        <v>7</v>
      </c>
      <c r="M126" s="75">
        <v>8</v>
      </c>
      <c r="N126" s="75">
        <v>11</v>
      </c>
      <c r="O126" s="75">
        <v>11</v>
      </c>
      <c r="P126" s="76">
        <v>57</v>
      </c>
      <c r="Q126" s="75">
        <v>0</v>
      </c>
      <c r="R126" s="75">
        <v>0</v>
      </c>
      <c r="S126" s="75">
        <v>0</v>
      </c>
      <c r="T126" s="75">
        <v>0</v>
      </c>
      <c r="U126" s="76">
        <v>72</v>
      </c>
    </row>
    <row r="127" spans="1:21" ht="24" x14ac:dyDescent="0.55000000000000004">
      <c r="A127" s="31">
        <v>117</v>
      </c>
      <c r="B127" s="73">
        <v>90020126</v>
      </c>
      <c r="C127" s="73" t="s">
        <v>121</v>
      </c>
      <c r="D127" s="71" t="s">
        <v>158</v>
      </c>
      <c r="E127" s="72" t="s">
        <v>120</v>
      </c>
      <c r="F127" s="75">
        <v>5</v>
      </c>
      <c r="G127" s="75">
        <v>21</v>
      </c>
      <c r="H127" s="75">
        <v>28</v>
      </c>
      <c r="I127" s="76">
        <v>54</v>
      </c>
      <c r="J127" s="75">
        <v>22</v>
      </c>
      <c r="K127" s="75">
        <v>21</v>
      </c>
      <c r="L127" s="75">
        <v>20</v>
      </c>
      <c r="M127" s="75">
        <v>16</v>
      </c>
      <c r="N127" s="75">
        <v>22</v>
      </c>
      <c r="O127" s="75">
        <v>19</v>
      </c>
      <c r="P127" s="76">
        <v>120</v>
      </c>
      <c r="Q127" s="75">
        <v>0</v>
      </c>
      <c r="R127" s="75">
        <v>0</v>
      </c>
      <c r="S127" s="75">
        <v>0</v>
      </c>
      <c r="T127" s="75">
        <v>0</v>
      </c>
      <c r="U127" s="76">
        <v>174</v>
      </c>
    </row>
    <row r="128" spans="1:21" ht="24" x14ac:dyDescent="0.55000000000000004">
      <c r="A128" s="31">
        <v>118</v>
      </c>
      <c r="B128" s="73">
        <v>90020127</v>
      </c>
      <c r="C128" s="73" t="s">
        <v>122</v>
      </c>
      <c r="D128" s="71" t="s">
        <v>158</v>
      </c>
      <c r="E128" s="72" t="s">
        <v>120</v>
      </c>
      <c r="F128" s="75">
        <v>10</v>
      </c>
      <c r="G128" s="75">
        <v>11</v>
      </c>
      <c r="H128" s="75">
        <v>8</v>
      </c>
      <c r="I128" s="76">
        <v>29</v>
      </c>
      <c r="J128" s="75">
        <v>10</v>
      </c>
      <c r="K128" s="75">
        <v>10</v>
      </c>
      <c r="L128" s="75">
        <v>14</v>
      </c>
      <c r="M128" s="75">
        <v>14</v>
      </c>
      <c r="N128" s="75">
        <v>10</v>
      </c>
      <c r="O128" s="75">
        <v>8</v>
      </c>
      <c r="P128" s="76">
        <v>66</v>
      </c>
      <c r="Q128" s="75">
        <v>0</v>
      </c>
      <c r="R128" s="75">
        <v>0</v>
      </c>
      <c r="S128" s="75">
        <v>0</v>
      </c>
      <c r="T128" s="75">
        <v>0</v>
      </c>
      <c r="U128" s="76">
        <v>95</v>
      </c>
    </row>
    <row r="129" spans="1:21" ht="24" x14ac:dyDescent="0.55000000000000004">
      <c r="A129" s="31">
        <v>119</v>
      </c>
      <c r="B129" s="73">
        <v>90020128</v>
      </c>
      <c r="C129" s="73" t="s">
        <v>123</v>
      </c>
      <c r="D129" s="71" t="s">
        <v>158</v>
      </c>
      <c r="E129" s="72" t="s">
        <v>120</v>
      </c>
      <c r="F129" s="75">
        <v>0</v>
      </c>
      <c r="G129" s="75">
        <v>12</v>
      </c>
      <c r="H129" s="75">
        <v>14</v>
      </c>
      <c r="I129" s="76">
        <v>26</v>
      </c>
      <c r="J129" s="75">
        <v>18</v>
      </c>
      <c r="K129" s="75">
        <v>16</v>
      </c>
      <c r="L129" s="75">
        <v>23</v>
      </c>
      <c r="M129" s="75">
        <v>22</v>
      </c>
      <c r="N129" s="75">
        <v>15</v>
      </c>
      <c r="O129" s="75">
        <v>25</v>
      </c>
      <c r="P129" s="76">
        <v>119</v>
      </c>
      <c r="Q129" s="75">
        <v>0</v>
      </c>
      <c r="R129" s="75">
        <v>0</v>
      </c>
      <c r="S129" s="75">
        <v>0</v>
      </c>
      <c r="T129" s="75">
        <v>0</v>
      </c>
      <c r="U129" s="76">
        <v>145</v>
      </c>
    </row>
    <row r="130" spans="1:21" ht="24" x14ac:dyDescent="0.55000000000000004">
      <c r="A130" s="31">
        <v>120</v>
      </c>
      <c r="B130" s="73">
        <v>90020129</v>
      </c>
      <c r="C130" s="73" t="s">
        <v>124</v>
      </c>
      <c r="D130" s="71" t="s">
        <v>159</v>
      </c>
      <c r="E130" s="72" t="s">
        <v>120</v>
      </c>
      <c r="F130" s="75">
        <v>25</v>
      </c>
      <c r="G130" s="75">
        <v>18</v>
      </c>
      <c r="H130" s="75">
        <v>47</v>
      </c>
      <c r="I130" s="76">
        <v>90</v>
      </c>
      <c r="J130" s="75">
        <v>36</v>
      </c>
      <c r="K130" s="75">
        <v>44</v>
      </c>
      <c r="L130" s="75">
        <v>39</v>
      </c>
      <c r="M130" s="75">
        <v>34</v>
      </c>
      <c r="N130" s="75">
        <v>34</v>
      </c>
      <c r="O130" s="75">
        <v>36</v>
      </c>
      <c r="P130" s="76">
        <v>223</v>
      </c>
      <c r="Q130" s="75">
        <v>36</v>
      </c>
      <c r="R130" s="75">
        <v>21</v>
      </c>
      <c r="S130" s="75">
        <v>26</v>
      </c>
      <c r="T130" s="75">
        <v>83</v>
      </c>
      <c r="U130" s="76">
        <v>396</v>
      </c>
    </row>
    <row r="131" spans="1:21" ht="24" x14ac:dyDescent="0.55000000000000004">
      <c r="A131" s="31">
        <v>121</v>
      </c>
      <c r="B131" s="73">
        <v>90020130</v>
      </c>
      <c r="C131" s="73" t="s">
        <v>125</v>
      </c>
      <c r="D131" s="71" t="s">
        <v>158</v>
      </c>
      <c r="E131" s="72" t="s">
        <v>120</v>
      </c>
      <c r="F131" s="75">
        <v>0</v>
      </c>
      <c r="G131" s="75">
        <v>10</v>
      </c>
      <c r="H131" s="75">
        <v>4</v>
      </c>
      <c r="I131" s="76">
        <v>14</v>
      </c>
      <c r="J131" s="75">
        <v>13</v>
      </c>
      <c r="K131" s="75">
        <v>7</v>
      </c>
      <c r="L131" s="75">
        <v>10</v>
      </c>
      <c r="M131" s="75">
        <v>9</v>
      </c>
      <c r="N131" s="75">
        <v>13</v>
      </c>
      <c r="O131" s="75">
        <v>11</v>
      </c>
      <c r="P131" s="76">
        <v>63</v>
      </c>
      <c r="Q131" s="75">
        <v>0</v>
      </c>
      <c r="R131" s="75">
        <v>0</v>
      </c>
      <c r="S131" s="75">
        <v>0</v>
      </c>
      <c r="T131" s="75">
        <v>0</v>
      </c>
      <c r="U131" s="76">
        <v>77</v>
      </c>
    </row>
    <row r="132" spans="1:21" ht="24" x14ac:dyDescent="0.55000000000000004">
      <c r="A132" s="31">
        <v>122</v>
      </c>
      <c r="B132" s="73">
        <v>90020131</v>
      </c>
      <c r="C132" s="73" t="s">
        <v>126</v>
      </c>
      <c r="D132" s="71" t="s">
        <v>158</v>
      </c>
      <c r="E132" s="72" t="s">
        <v>120</v>
      </c>
      <c r="F132" s="75">
        <v>10</v>
      </c>
      <c r="G132" s="75">
        <v>21</v>
      </c>
      <c r="H132" s="75">
        <v>30</v>
      </c>
      <c r="I132" s="76">
        <v>61</v>
      </c>
      <c r="J132" s="75">
        <v>27</v>
      </c>
      <c r="K132" s="75">
        <v>29</v>
      </c>
      <c r="L132" s="75">
        <v>21</v>
      </c>
      <c r="M132" s="75">
        <v>22</v>
      </c>
      <c r="N132" s="75">
        <v>26</v>
      </c>
      <c r="O132" s="75">
        <v>18</v>
      </c>
      <c r="P132" s="76">
        <v>143</v>
      </c>
      <c r="Q132" s="75">
        <v>0</v>
      </c>
      <c r="R132" s="75">
        <v>0</v>
      </c>
      <c r="S132" s="75">
        <v>0</v>
      </c>
      <c r="T132" s="75">
        <v>0</v>
      </c>
      <c r="U132" s="76">
        <v>204</v>
      </c>
    </row>
    <row r="133" spans="1:21" ht="24" x14ac:dyDescent="0.55000000000000004">
      <c r="A133" s="31">
        <v>123</v>
      </c>
      <c r="B133" s="73">
        <v>90020132</v>
      </c>
      <c r="C133" s="73" t="s">
        <v>127</v>
      </c>
      <c r="D133" s="71" t="s">
        <v>158</v>
      </c>
      <c r="E133" s="72" t="s">
        <v>120</v>
      </c>
      <c r="F133" s="75">
        <v>0</v>
      </c>
      <c r="G133" s="75">
        <v>6</v>
      </c>
      <c r="H133" s="75">
        <v>8</v>
      </c>
      <c r="I133" s="76">
        <v>14</v>
      </c>
      <c r="J133" s="75">
        <v>4</v>
      </c>
      <c r="K133" s="75">
        <v>13</v>
      </c>
      <c r="L133" s="75">
        <v>9</v>
      </c>
      <c r="M133" s="75">
        <v>10</v>
      </c>
      <c r="N133" s="75">
        <v>12</v>
      </c>
      <c r="O133" s="75">
        <v>8</v>
      </c>
      <c r="P133" s="76">
        <v>56</v>
      </c>
      <c r="Q133" s="75">
        <v>0</v>
      </c>
      <c r="R133" s="75">
        <v>0</v>
      </c>
      <c r="S133" s="75">
        <v>0</v>
      </c>
      <c r="T133" s="75">
        <v>0</v>
      </c>
      <c r="U133" s="76">
        <v>70</v>
      </c>
    </row>
    <row r="134" spans="1:21" ht="24" x14ac:dyDescent="0.55000000000000004">
      <c r="A134" s="31">
        <v>124</v>
      </c>
      <c r="B134" s="73">
        <v>90020133</v>
      </c>
      <c r="C134" s="73" t="s">
        <v>128</v>
      </c>
      <c r="D134" s="71" t="s">
        <v>158</v>
      </c>
      <c r="E134" s="72" t="s">
        <v>120</v>
      </c>
      <c r="F134" s="75">
        <v>7</v>
      </c>
      <c r="G134" s="75">
        <v>15</v>
      </c>
      <c r="H134" s="75">
        <v>16</v>
      </c>
      <c r="I134" s="76">
        <v>38</v>
      </c>
      <c r="J134" s="75">
        <v>11</v>
      </c>
      <c r="K134" s="75">
        <v>13</v>
      </c>
      <c r="L134" s="75">
        <v>15</v>
      </c>
      <c r="M134" s="75">
        <v>10</v>
      </c>
      <c r="N134" s="75">
        <v>14</v>
      </c>
      <c r="O134" s="75">
        <v>9</v>
      </c>
      <c r="P134" s="76">
        <v>72</v>
      </c>
      <c r="Q134" s="75">
        <v>0</v>
      </c>
      <c r="R134" s="75">
        <v>0</v>
      </c>
      <c r="S134" s="75">
        <v>0</v>
      </c>
      <c r="T134" s="75">
        <v>0</v>
      </c>
      <c r="U134" s="76">
        <v>110</v>
      </c>
    </row>
    <row r="135" spans="1:21" ht="24" x14ac:dyDescent="0.55000000000000004">
      <c r="A135" s="31">
        <v>125</v>
      </c>
      <c r="B135" s="73">
        <v>90020134</v>
      </c>
      <c r="C135" s="73" t="s">
        <v>129</v>
      </c>
      <c r="D135" s="71" t="s">
        <v>158</v>
      </c>
      <c r="E135" s="72" t="s">
        <v>120</v>
      </c>
      <c r="F135" s="75">
        <v>0</v>
      </c>
      <c r="G135" s="75">
        <v>11</v>
      </c>
      <c r="H135" s="75">
        <v>9</v>
      </c>
      <c r="I135" s="76">
        <v>20</v>
      </c>
      <c r="J135" s="75">
        <v>13</v>
      </c>
      <c r="K135" s="75">
        <v>16</v>
      </c>
      <c r="L135" s="75">
        <v>10</v>
      </c>
      <c r="M135" s="75">
        <v>15</v>
      </c>
      <c r="N135" s="75">
        <v>14</v>
      </c>
      <c r="O135" s="75">
        <v>12</v>
      </c>
      <c r="P135" s="76">
        <v>80</v>
      </c>
      <c r="Q135" s="75">
        <v>0</v>
      </c>
      <c r="R135" s="75">
        <v>0</v>
      </c>
      <c r="S135" s="75">
        <v>0</v>
      </c>
      <c r="T135" s="75">
        <v>0</v>
      </c>
      <c r="U135" s="76">
        <v>100</v>
      </c>
    </row>
    <row r="136" spans="1:21" ht="24" x14ac:dyDescent="0.55000000000000004">
      <c r="A136" s="31">
        <v>126</v>
      </c>
      <c r="B136" s="73">
        <v>90020135</v>
      </c>
      <c r="C136" s="73" t="s">
        <v>130</v>
      </c>
      <c r="D136" s="71" t="s">
        <v>158</v>
      </c>
      <c r="E136" s="72" t="s">
        <v>120</v>
      </c>
      <c r="F136" s="75">
        <v>19</v>
      </c>
      <c r="G136" s="75">
        <v>17</v>
      </c>
      <c r="H136" s="75">
        <v>27</v>
      </c>
      <c r="I136" s="76">
        <v>63</v>
      </c>
      <c r="J136" s="75">
        <v>19</v>
      </c>
      <c r="K136" s="75">
        <v>17</v>
      </c>
      <c r="L136" s="75">
        <v>11</v>
      </c>
      <c r="M136" s="75">
        <v>15</v>
      </c>
      <c r="N136" s="75">
        <v>11</v>
      </c>
      <c r="O136" s="75">
        <v>15</v>
      </c>
      <c r="P136" s="76">
        <v>88</v>
      </c>
      <c r="Q136" s="75">
        <v>0</v>
      </c>
      <c r="R136" s="75">
        <v>0</v>
      </c>
      <c r="S136" s="75">
        <v>0</v>
      </c>
      <c r="T136" s="75">
        <v>0</v>
      </c>
      <c r="U136" s="76">
        <v>151</v>
      </c>
    </row>
    <row r="137" spans="1:21" ht="24" x14ac:dyDescent="0.55000000000000004">
      <c r="A137" s="36">
        <v>127</v>
      </c>
      <c r="B137" s="73">
        <v>90020136</v>
      </c>
      <c r="C137" s="73" t="s">
        <v>131</v>
      </c>
      <c r="D137" s="71" t="s">
        <v>158</v>
      </c>
      <c r="E137" s="72" t="s">
        <v>120</v>
      </c>
      <c r="F137" s="75">
        <v>0</v>
      </c>
      <c r="G137" s="75">
        <v>11</v>
      </c>
      <c r="H137" s="75">
        <v>16</v>
      </c>
      <c r="I137" s="76">
        <v>27</v>
      </c>
      <c r="J137" s="75">
        <v>21</v>
      </c>
      <c r="K137" s="75">
        <v>17</v>
      </c>
      <c r="L137" s="75">
        <v>17</v>
      </c>
      <c r="M137" s="75">
        <v>16</v>
      </c>
      <c r="N137" s="75">
        <v>14</v>
      </c>
      <c r="O137" s="75">
        <v>19</v>
      </c>
      <c r="P137" s="76">
        <v>104</v>
      </c>
      <c r="Q137" s="75">
        <v>0</v>
      </c>
      <c r="R137" s="75">
        <v>0</v>
      </c>
      <c r="S137" s="75">
        <v>0</v>
      </c>
      <c r="T137" s="75">
        <v>0</v>
      </c>
      <c r="U137" s="76">
        <v>131</v>
      </c>
    </row>
    <row r="138" spans="1:21" s="35" customFormat="1" ht="23.25" x14ac:dyDescent="0.5">
      <c r="A138" s="38"/>
      <c r="B138" s="38"/>
      <c r="C138" s="38"/>
      <c r="D138" s="39"/>
      <c r="E138" s="38"/>
      <c r="F138" s="56">
        <f>SUM(F126:F137)</f>
        <v>76</v>
      </c>
      <c r="G138" s="56">
        <f t="shared" ref="G138:U138" si="4">SUM(G126:G137)</f>
        <v>157</v>
      </c>
      <c r="H138" s="56">
        <f t="shared" si="4"/>
        <v>218</v>
      </c>
      <c r="I138" s="56">
        <f t="shared" si="4"/>
        <v>451</v>
      </c>
      <c r="J138" s="56">
        <f t="shared" si="4"/>
        <v>202</v>
      </c>
      <c r="K138" s="56">
        <f t="shared" si="4"/>
        <v>215</v>
      </c>
      <c r="L138" s="56">
        <f t="shared" si="4"/>
        <v>196</v>
      </c>
      <c r="M138" s="56">
        <f t="shared" si="4"/>
        <v>191</v>
      </c>
      <c r="N138" s="56">
        <f t="shared" si="4"/>
        <v>196</v>
      </c>
      <c r="O138" s="56">
        <f t="shared" si="4"/>
        <v>191</v>
      </c>
      <c r="P138" s="56">
        <f t="shared" si="4"/>
        <v>1191</v>
      </c>
      <c r="Q138" s="56">
        <f t="shared" si="4"/>
        <v>36</v>
      </c>
      <c r="R138" s="56">
        <f t="shared" si="4"/>
        <v>21</v>
      </c>
      <c r="S138" s="56">
        <f t="shared" si="4"/>
        <v>26</v>
      </c>
      <c r="T138" s="56">
        <f t="shared" si="4"/>
        <v>83</v>
      </c>
      <c r="U138" s="56">
        <f t="shared" si="4"/>
        <v>1725</v>
      </c>
    </row>
    <row r="139" spans="1:21" x14ac:dyDescent="0.2">
      <c r="A139" s="1"/>
      <c r="B139" s="1"/>
      <c r="C139" s="1"/>
      <c r="D139" s="1"/>
      <c r="E139" s="1"/>
      <c r="F139" s="52">
        <f>SUM(F138,F125,F112,F90,F40)</f>
        <v>529</v>
      </c>
      <c r="G139" s="52">
        <f t="shared" ref="G139:U139" si="5">SUM(G138,G125,G112,G90,G40)</f>
        <v>1839</v>
      </c>
      <c r="H139" s="52">
        <f t="shared" si="5"/>
        <v>2359</v>
      </c>
      <c r="I139" s="52">
        <f t="shared" si="5"/>
        <v>4727</v>
      </c>
      <c r="J139" s="52">
        <f t="shared" si="5"/>
        <v>3002</v>
      </c>
      <c r="K139" s="52">
        <f t="shared" si="5"/>
        <v>2900</v>
      </c>
      <c r="L139" s="52">
        <f t="shared" si="5"/>
        <v>2839</v>
      </c>
      <c r="M139" s="52">
        <f t="shared" si="5"/>
        <v>2910</v>
      </c>
      <c r="N139" s="52">
        <f t="shared" si="5"/>
        <v>2774</v>
      </c>
      <c r="O139" s="52">
        <f t="shared" si="5"/>
        <v>2692</v>
      </c>
      <c r="P139" s="52">
        <f t="shared" si="5"/>
        <v>17117</v>
      </c>
      <c r="Q139" s="52">
        <f t="shared" si="5"/>
        <v>488</v>
      </c>
      <c r="R139" s="52">
        <f t="shared" si="5"/>
        <v>416</v>
      </c>
      <c r="S139" s="52">
        <f t="shared" si="5"/>
        <v>323</v>
      </c>
      <c r="T139" s="52">
        <f t="shared" si="5"/>
        <v>1227</v>
      </c>
      <c r="U139" s="52">
        <f t="shared" si="5"/>
        <v>23071</v>
      </c>
    </row>
    <row r="140" spans="1:21" x14ac:dyDescent="0.2">
      <c r="D140"/>
      <c r="E140"/>
    </row>
  </sheetData>
  <mergeCells count="18">
    <mergeCell ref="L5:L6"/>
    <mergeCell ref="M5:M6"/>
    <mergeCell ref="A5:A6"/>
    <mergeCell ref="B5:B6"/>
    <mergeCell ref="C5:C6"/>
    <mergeCell ref="D5:D6"/>
    <mergeCell ref="E5:E6"/>
    <mergeCell ref="F5:F6"/>
    <mergeCell ref="A40:E40"/>
    <mergeCell ref="G5:G6"/>
    <mergeCell ref="H5:H6"/>
    <mergeCell ref="J5:J6"/>
    <mergeCell ref="K5:K6"/>
    <mergeCell ref="N5:N6"/>
    <mergeCell ref="O5:O6"/>
    <mergeCell ref="Q5:Q6"/>
    <mergeCell ref="R5:R6"/>
    <mergeCell ref="S5:S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ขนาดโรงเรียนแยกอำเภอ</vt:lpstr>
      <vt:lpstr>แยกตามชั้นที่เปิดสอน</vt:lpstr>
      <vt:lpstr>ขนาดโรงเรียนแยกเครือข่าย</vt:lpstr>
      <vt:lpstr>ข้อมูลรรขนาดเล็ก</vt:lpstr>
      <vt:lpstr>รรขนาดกลาง</vt:lpstr>
      <vt:lpstr>รรขนาดใหญ่</vt:lpstr>
      <vt:lpstr>รร.ขยายโอกาส</vt:lpstr>
      <vt:lpstr>นรแยกระดับชั้น-อำเภอ</vt:lpstr>
      <vt:lpstr>จน.นรแยกชั้น-อำเภอ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noi</cp:lastModifiedBy>
  <cp:lastPrinted>2020-08-20T07:37:39Z</cp:lastPrinted>
  <dcterms:created xsi:type="dcterms:W3CDTF">2018-06-29T06:01:35Z</dcterms:created>
  <dcterms:modified xsi:type="dcterms:W3CDTF">2021-07-11T04:33:24Z</dcterms:modified>
</cp:coreProperties>
</file>